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Teeratask\Documents\Aime's lab project\Proposal and Progress\ComparativeGenomics_manuscript\"/>
    </mc:Choice>
  </mc:AlternateContent>
  <xr:revisionPtr revIDLastSave="0" documentId="13_ncr:1_{6B27C81D-274D-4B83-95C8-7EACFA515C7F}" xr6:coauthVersionLast="43" xr6:coauthVersionMax="43" xr10:uidLastSave="{00000000-0000-0000-0000-000000000000}"/>
  <bookViews>
    <workbookView xWindow="-96" yWindow="-96" windowWidth="23232" windowHeight="12552" xr2:uid="{FB3CBF6A-7B5C-4AB5-93DB-181A5EB0F4AD}"/>
  </bookViews>
  <sheets>
    <sheet name="Genome statistics" sheetId="1" r:id="rId1"/>
    <sheet name="fuNOGclass_proportion"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 i="1" l="1"/>
  <c r="H9" i="1"/>
  <c r="J9" i="1" s="1"/>
  <c r="D9" i="1"/>
  <c r="C9" i="1"/>
  <c r="B9" i="1"/>
  <c r="E9" i="1" s="1"/>
  <c r="J8" i="1"/>
  <c r="E8" i="1"/>
  <c r="J7" i="1"/>
  <c r="E7" i="1"/>
</calcChain>
</file>

<file path=xl/sharedStrings.xml><?xml version="1.0" encoding="utf-8"?>
<sst xmlns="http://schemas.openxmlformats.org/spreadsheetml/2006/main" count="1473" uniqueCount="366">
  <si>
    <t>Results from Multivariate approaches from comparative genomics of basic genome stats</t>
  </si>
  <si>
    <t>Summary of species number included in the analyses</t>
  </si>
  <si>
    <t>Growth.Fine dataset</t>
  </si>
  <si>
    <t>Yeast.like dataset</t>
  </si>
  <si>
    <t>Lineages</t>
  </si>
  <si>
    <t>Hyphal</t>
  </si>
  <si>
    <t>Yeast</t>
  </si>
  <si>
    <t>Dimorphic</t>
  </si>
  <si>
    <t>sum</t>
  </si>
  <si>
    <t>Ascomycota</t>
  </si>
  <si>
    <t>Basidiomycota</t>
  </si>
  <si>
    <t>Info from genome stats involved in multivariate approaches: Genome_size.Mb, Gene number, Gene_density, Percent_TE, GC_content and Median_exon</t>
  </si>
  <si>
    <t>Note that growth forms of several data points are dependent on the lineages. For example, many Saccharomycotina species have yeast growth forms.</t>
  </si>
  <si>
    <t>Euclidean distance</t>
  </si>
  <si>
    <t>Perform data standardization, then run MDS plot using Euclidean distance. Test against three different types of Growth form: H, Y and D</t>
  </si>
  <si>
    <t>From the plot, Saccharomycotina seems to have unique genome signature that distinguishs themselves from the others. While in Basid, the edge between group is quite blurry. Dimorphic seems to be somewhat betweem hyphal and yeast species</t>
  </si>
  <si>
    <t>Analyses for Growth.Fine</t>
  </si>
  <si>
    <t>Dataset</t>
  </si>
  <si>
    <t>Adonis</t>
  </si>
  <si>
    <t>BetaDispersion TukeyHSD</t>
  </si>
  <si>
    <t>pseudo-F</t>
  </si>
  <si>
    <t>pseudoR2?</t>
  </si>
  <si>
    <t>p-value</t>
  </si>
  <si>
    <t>Y-H</t>
  </si>
  <si>
    <t>D-H</t>
  </si>
  <si>
    <t>D-Y</t>
  </si>
  <si>
    <t>Overall</t>
  </si>
  <si>
    <t>&lt;0.001</t>
  </si>
  <si>
    <t>Asco.cv1</t>
  </si>
  <si>
    <t>Asco.cv2</t>
  </si>
  <si>
    <t>Basid.cv1</t>
  </si>
  <si>
    <t>Basid.cv2</t>
  </si>
  <si>
    <t>Analyses for Yeast.Like</t>
  </si>
  <si>
    <t>BetaDispersion</t>
  </si>
  <si>
    <t>TukeyHSD</t>
  </si>
  <si>
    <t>Summary mean for each lineage</t>
  </si>
  <si>
    <t>Genome size</t>
  </si>
  <si>
    <t>Gene density</t>
  </si>
  <si>
    <t>Gene number</t>
  </si>
  <si>
    <t>Y</t>
  </si>
  <si>
    <t>H</t>
  </si>
  <si>
    <t>Saccharomycotina</t>
  </si>
  <si>
    <t>Taphrinomycotina</t>
  </si>
  <si>
    <t>Pezizomycotina</t>
  </si>
  <si>
    <t>Pucciniomycotina</t>
  </si>
  <si>
    <t>Ustilaginomycotina</t>
  </si>
  <si>
    <t>Agaricomycotina</t>
  </si>
  <si>
    <t>Logistic regression</t>
  </si>
  <si>
    <t>AB Dataset</t>
  </si>
  <si>
    <t>cv1.Asco</t>
  </si>
  <si>
    <t>cv2.Asco</t>
  </si>
  <si>
    <t>whole Asco</t>
  </si>
  <si>
    <t>Yeast.like.binary, 0 = hyphal, 1= yeast-like</t>
  </si>
  <si>
    <t xml:space="preserve">Final equation: </t>
  </si>
  <si>
    <t>Coefficients</t>
  </si>
  <si>
    <t>Estimate</t>
  </si>
  <si>
    <t>Std.error</t>
  </si>
  <si>
    <t>z-value</t>
  </si>
  <si>
    <t>P value of coefficient</t>
  </si>
  <si>
    <t>Intercept</t>
  </si>
  <si>
    <t>ROC curve --&gt; area under the curve (AUC) = 0.6</t>
  </si>
  <si>
    <t>ROC curve --&gt; area under the curve (AUC) = 0.576</t>
  </si>
  <si>
    <t>cv1.Basid</t>
  </si>
  <si>
    <t>cv2.Basid</t>
  </si>
  <si>
    <t>whole Basid</t>
  </si>
  <si>
    <t>logit(Yeast.like.binary) = 4.7503 - 0.1805 * Genome.size</t>
  </si>
  <si>
    <t>logit(Yeast.like.binary) = 4.72311 - 0.15627 * Genome.size</t>
  </si>
  <si>
    <t>logit(Yeast.like.binary) = 11.9637 - 0.4586 * Genome.size</t>
  </si>
  <si>
    <t>logit(Yeast.like.binary) = 6.30931 - 0.22603 * Genome.size</t>
  </si>
  <si>
    <t>Genome size at critical (p=0.5) equals to 30.22</t>
  </si>
  <si>
    <t>ROC curve --&gt; area under the curve (AUC) = 0.823</t>
  </si>
  <si>
    <t>Genome size at critical (p=0.5) equals to 26.09</t>
  </si>
  <si>
    <t>ROC curve --&gt; area under the curve (AUC) = 0.958</t>
  </si>
  <si>
    <t>Genome size at critical (p=0.5) equals to 27.91</t>
  </si>
  <si>
    <t>ROC curve --&gt; area under the curve (AUC) = 0.921</t>
  </si>
  <si>
    <t>When using 30.22 Mb as a cutoff, sensitivity = 0.824 and specificity = 0.941</t>
  </si>
  <si>
    <t>When using 26.09 Mb as a cutoff, sensitivity = 0.95 and specificity = 0.923</t>
  </si>
  <si>
    <t>When using 27.91 Mb as a cutoff, sensitivity = 0.919 and specificity = 0.933</t>
  </si>
  <si>
    <t>logit(Yeast.like.binary) = 6.4330 - 0.0007671 * Gene.number</t>
  </si>
  <si>
    <t>logit(Yeast.like.binary) = 7.5204 - 0.0007556 * Gene.number</t>
  </si>
  <si>
    <t>logit(Yeast.like.binary) = 13.7978 - 0.001336 * Gene.number</t>
  </si>
  <si>
    <t>logit(Yeast.like.binary) = 9.2896 - 0.0009301 * Gene.number</t>
  </si>
  <si>
    <t>Gene number at critical (p=0.5) equals to 9952</t>
  </si>
  <si>
    <t>ROC curve --&gt; area under the curve (AUC) = 0.830</t>
  </si>
  <si>
    <t>Gene number at critical (p=0.5) equals to 10327</t>
  </si>
  <si>
    <t>ROC curve --&gt; area under the curve (AUC) = 0.9577</t>
  </si>
  <si>
    <t>Gene number at critical (p=0.5) equals to 9988</t>
  </si>
  <si>
    <t>ROC curve --&gt; area under the curve (AUC) = 0.9221</t>
  </si>
  <si>
    <t>When using 9952 as a cutoff, sensitivity = 0.882 and specificity = 1.00</t>
  </si>
  <si>
    <t>When using 10327 as a cutoff, sensitivity = 0.95 and specificity = 0.846</t>
  </si>
  <si>
    <t>When using 9988 as a cutoff, sensitivity = 0.919 and specificity = 0.933</t>
  </si>
  <si>
    <t>AB dataset</t>
  </si>
  <si>
    <t>Asco dataset cv1</t>
  </si>
  <si>
    <t>Asco dataset cv2</t>
  </si>
  <si>
    <t>Asco whole dataset</t>
  </si>
  <si>
    <t>fuNOG family proportion</t>
  </si>
  <si>
    <t>fuNOG family number of genes</t>
  </si>
  <si>
    <t>PCA proportion of variability in each PC axis</t>
  </si>
  <si>
    <t>PC1</t>
  </si>
  <si>
    <t>PC2</t>
  </si>
  <si>
    <t>Standard deviation</t>
  </si>
  <si>
    <t>Proportion of variance</t>
  </si>
  <si>
    <t>Cumulative proportion</t>
  </si>
  <si>
    <t>Rotation in each PC axis</t>
  </si>
  <si>
    <t>U</t>
  </si>
  <si>
    <t>A</t>
  </si>
  <si>
    <t>N</t>
  </si>
  <si>
    <t>G</t>
  </si>
  <si>
    <t>J</t>
  </si>
  <si>
    <t>B</t>
  </si>
  <si>
    <t>Q</t>
  </si>
  <si>
    <t>K</t>
  </si>
  <si>
    <t>C</t>
  </si>
  <si>
    <t>W</t>
  </si>
  <si>
    <t>E</t>
  </si>
  <si>
    <t>O</t>
  </si>
  <si>
    <t>D</t>
  </si>
  <si>
    <t>V</t>
  </si>
  <si>
    <t>I</t>
  </si>
  <si>
    <t>T</t>
  </si>
  <si>
    <t>F</t>
  </si>
  <si>
    <t>Z</t>
  </si>
  <si>
    <t xml:space="preserve">G </t>
  </si>
  <si>
    <t>L</t>
  </si>
  <si>
    <t>P</t>
  </si>
  <si>
    <t>M</t>
  </si>
  <si>
    <t>ANOVA using PC1 score of 190 Species</t>
  </si>
  <si>
    <t>ANOVA using PC1 score of 62 Species</t>
  </si>
  <si>
    <t>ANOVA using PC1 score of 61 Species</t>
  </si>
  <si>
    <t>ANOVA using PC1 score of 123 Species</t>
  </si>
  <si>
    <t xml:space="preserve">             Df Sum Sq Mean Sq F value Pr(&gt;F)    </t>
  </si>
  <si>
    <t xml:space="preserve">                         Df Sum Sq Mean Sq F value  Pr(&gt;F)    </t>
  </si>
  <si>
    <t xml:space="preserve">                                 Df Sum Sq Mean Sq F value   Pr(&gt;F)    </t>
  </si>
  <si>
    <t xml:space="preserve">                       Df Sum Sq Mean Sq F value Pr(&gt;F)    </t>
  </si>
  <si>
    <t xml:space="preserve">             Df   Sum Sq Mean Sq F value Pr(&gt;F)    </t>
  </si>
  <si>
    <t xml:space="preserve">                         Df  Sum Sq Mean Sq F value   Pr(&gt;F)    </t>
  </si>
  <si>
    <t xml:space="preserve">                          Df  Sum Sq Mean Sq F value   Pr(&gt;F)    </t>
  </si>
  <si>
    <t xml:space="preserve">                       Df   Sum Sq Mean Sq F value   Pr(&gt;F)    </t>
  </si>
  <si>
    <t>Growth.Fine   2   1373   686.5   116.4 &lt;2e-16 ***</t>
  </si>
  <si>
    <t>Growth.Fine[cv.Asco.idx]  2  635.0   317.5    37.9 2.6e-11 ***</t>
  </si>
  <si>
    <t>Growth.Fine[cv2.Asco.idx)]  2  584.0  292.02   55.76 3.11e-14 ***</t>
  </si>
  <si>
    <t>Growth.Fine[Asco.idx]   2 1218.3   609.2   90.41 &lt;2e-16 ***</t>
  </si>
  <si>
    <t>Growth.Fine   2  8121976 4060988   47.45 &lt;2e-16 ***</t>
  </si>
  <si>
    <t>Growth.Fine[cv.Asco.idx]  2 3546294 1773147   24.01 2.35e-08 ***</t>
  </si>
  <si>
    <t>Growth.Fine[cv2.Asco.idx]  2 2484410 1242205   11.16 7.91e-05 ***</t>
  </si>
  <si>
    <t>Growth.Fine[Asco.idx]   2  6126215 3063108    34.3 1.65e-12 ***</t>
  </si>
  <si>
    <t>Residuals   187   1103     5.9</t>
  </si>
  <si>
    <t>Residuals                59  494.2     8.4</t>
  </si>
  <si>
    <t>Residuals                                   58  303.8    5.24</t>
  </si>
  <si>
    <t>Residuals             120  808.5     6.7</t>
  </si>
  <si>
    <t>Residuals   187 16005896   85593</t>
  </si>
  <si>
    <t>Residuals                59 4356988   73847</t>
  </si>
  <si>
    <t>Residuals                 58 6453627  111269</t>
  </si>
  <si>
    <t>Residuals             120 10716736   89306</t>
  </si>
  <si>
    <t>TukeyHSD PostHoc</t>
  </si>
  <si>
    <t xml:space="preserve">         diff       lwr       upr p adj</t>
  </si>
  <si>
    <t xml:space="preserve">         diff       lwr       upr     p adj</t>
  </si>
  <si>
    <t xml:space="preserve">         diff       lwr       upr    p adj</t>
  </si>
  <si>
    <t xml:space="preserve">         diff        lwr       upr     p adj</t>
  </si>
  <si>
    <t>Y-H -7.017852 -8.206849 -5.828855 0e+00</t>
  </si>
  <si>
    <t>Y-H  7.896271  5.695755 10.096786 0.0000000</t>
  </si>
  <si>
    <t>Y-H  9.247539  6.978694 11.516385 0.00e+00</t>
  </si>
  <si>
    <t>Y-H  8.305996  6.792369  9.819623     0</t>
  </si>
  <si>
    <t>Y-H -515.9633 -659.20550 -372.7211 0.0000000</t>
  </si>
  <si>
    <t>Y-H  581.8110  375.2035 788.41861 0.0000000</t>
  </si>
  <si>
    <t>Y-H  590.4898  259.78841 921.19123 0.0001969</t>
  </si>
  <si>
    <t>Y-H  579.3657  405.1001 753.63139 0.0000000</t>
  </si>
  <si>
    <t>D-H -3.965088 -4.916033 -3.014144 0e+00</t>
  </si>
  <si>
    <t>D-H  3.596209  1.483750  5.708668 0.0003813</t>
  </si>
  <si>
    <t>D-H  4.035755  2.422882  5.648628 4.00e-07</t>
  </si>
  <si>
    <t>D-H  3.807619  2.510570  5.104669     0</t>
  </si>
  <si>
    <t>D-H -336.1990 -450.76224 -221.6358 0.0000000</t>
  </si>
  <si>
    <t>D-H  308.2562  109.9163 506.59611 0.0012140</t>
  </si>
  <si>
    <t>D-H  281.6299   46.54151 516.71826 0.0150800</t>
  </si>
  <si>
    <t>D-H  295.0279  145.6971 444.35867 0.0000218</t>
  </si>
  <si>
    <t>D-Y  3.052764  1.754687  4.350840 3e-07</t>
  </si>
  <si>
    <t>D-Y -4.300062 -6.765132 -1.834991 0.0002719</t>
  </si>
  <si>
    <t>D-Y -5.211785 -7.683854 -2.739715 1.28e-05</t>
  </si>
  <si>
    <t>D-Y -4.498377 -6.183827 -2.812927     0</t>
  </si>
  <si>
    <t>D-Y  179.7643   23.38091  336.1476 0.0197054</t>
  </si>
  <si>
    <t>D-Y -273.5548 -505.0016 -42.10805 0.0166942</t>
  </si>
  <si>
    <t>D-Y -308.8599 -669.18273  51.46286 0.1068746</t>
  </si>
  <si>
    <t>D-Y -284.3379 -478.3857 -90.29006 0.0020268</t>
  </si>
  <si>
    <t>Levene's test</t>
  </si>
  <si>
    <t>Levene's Test</t>
  </si>
  <si>
    <t xml:space="preserve">      Df F value Pr(&gt;F)</t>
  </si>
  <si>
    <t xml:space="preserve">      Df F value    Pr(&gt;F)    </t>
  </si>
  <si>
    <t xml:space="preserve">       Df F value    Pr(&gt;F)    </t>
  </si>
  <si>
    <t xml:space="preserve">       Df F value  Pr(&gt;F)  </t>
  </si>
  <si>
    <t xml:space="preserve">      Df F value  Pr(&gt;F)  </t>
  </si>
  <si>
    <t>group  2  1.8289 0.1696</t>
  </si>
  <si>
    <t>group  2  9.2055 0.0003372 ***</t>
  </si>
  <si>
    <t>group   2  7.7896 0.0006596 ***</t>
  </si>
  <si>
    <t>group   2  3.0152 0.05143 .</t>
  </si>
  <si>
    <t>group  2  4.5552 0.01447 *</t>
  </si>
  <si>
    <t>group  2  1.4385 0.2456</t>
  </si>
  <si>
    <t>group   2  4.5648 0.01228 *</t>
  </si>
  <si>
    <t>Basid dataset cv1</t>
  </si>
  <si>
    <t>Basid dataset cv2</t>
  </si>
  <si>
    <t>Basid whole dataset</t>
  </si>
  <si>
    <t>ANOVA using PC1 score of 34 Species</t>
  </si>
  <si>
    <t>ANOVA using PC1 score of 33 Species</t>
  </si>
  <si>
    <t>ANOVA using PC1 score of 67 Species</t>
  </si>
  <si>
    <t xml:space="preserve">                          Df Sum Sq Mean Sq F value   Pr(&gt;F)    </t>
  </si>
  <si>
    <t xml:space="preserve">                           Df Sum Sq Mean Sq F value   Pr(&gt;F)    </t>
  </si>
  <si>
    <t xml:space="preserve">                       Df Sum Sq Mean Sq F value   Pr(&gt;F)    </t>
  </si>
  <si>
    <t xml:space="preserve">                          Df  Sum Sq Mean Sq F value Pr(&gt;F)  </t>
  </si>
  <si>
    <t xml:space="preserve">                           Df  Sum Sq Mean Sq F value   Pr(&gt;F)    </t>
  </si>
  <si>
    <t xml:space="preserve">                       Df  Sum Sq Mean Sq F value   Pr(&gt;F)    </t>
  </si>
  <si>
    <t>Growth.Fine[cv.Basid.idx]  2 138.69   69.34   22.69 8.51e-07 ***</t>
  </si>
  <si>
    <t>Growth.Fine[cv2.Basid.idx]  2 210.22  105.11   39.24 4.23e-09 ***</t>
  </si>
  <si>
    <t>Growth.Fine[Basid.idx]  2  339.1  169.54    59.9 2.18e-15 ***</t>
  </si>
  <si>
    <t>Growth.Fine[cv.Basid.idx]  2  859179  429589    5.33 0.0102 *</t>
  </si>
  <si>
    <t>Growth.Fine[cv2.Basid.idx]  2 2240599 1120299   14.05 4.94e-05 ***</t>
  </si>
  <si>
    <t>Growth.Fine[Basid.idx]  2 2979361 1489680   19.15 3.03e-07 ***</t>
  </si>
  <si>
    <t>Residuals                 31  94.73    3.06</t>
  </si>
  <si>
    <t>Residuals                  30  80.35    2.68</t>
  </si>
  <si>
    <t>Residuals              64  181.2    2.83</t>
  </si>
  <si>
    <t>Residuals                 31 2498593   80600</t>
  </si>
  <si>
    <t xml:space="preserve">Residuals                  30 2391983   79733 </t>
  </si>
  <si>
    <t>Residuals              64 4977650   77776</t>
  </si>
  <si>
    <t xml:space="preserve">          diff       lwr       upr     p adj</t>
  </si>
  <si>
    <t>Y-H -3.9076846 -6.602003 -1.213366 0.0033138</t>
  </si>
  <si>
    <t>Y-H -4.8188909 -6.836205 -2.801577 0.0000056</t>
  </si>
  <si>
    <t>Y-H -4.3302801 -5.904268 -2.756293 0.0000000</t>
  </si>
  <si>
    <t>Y-H -304.0474 -741.6116 133.51676 0.2174821</t>
  </si>
  <si>
    <t>Y-H -480.78584 -828.8451 -132.7266 0.0052344</t>
  </si>
  <si>
    <t>Y-H -400.27521 -661.1845 -139.3659 0.0013736</t>
  </si>
  <si>
    <t>D-H -4.0664455 -5.619231 -2.513660 0.0000010</t>
  </si>
  <si>
    <t>D-H -5.3637928 -7.051599 -3.675987 0.0000000</t>
  </si>
  <si>
    <t>D-H -4.5908723 -5.677685 -3.504060 0.0000000</t>
  </si>
  <si>
    <t>D-H -320.7506 -572.9269 -68.57435 0.0102932</t>
  </si>
  <si>
    <t>D-H -562.13625 -853.3435 -270.9290 0.0001329</t>
  </si>
  <si>
    <t>D-H -432.14402 -612.2976 -251.9904 0.0000008</t>
  </si>
  <si>
    <t>D-Y -0.1587609 -2.896038  2.578516 0.9888330</t>
  </si>
  <si>
    <t>D-Y -0.5449019 -2.844994  1.755190 0.8296543</t>
  </si>
  <si>
    <t>D-Y -0.2605922 -1.927245  1.406061 0.9254441</t>
  </si>
  <si>
    <t>D-Y  -16.7032 -461.2441 427.83767 0.9952970</t>
  </si>
  <si>
    <t>D-Y  -81.35041 -478.1990  315.4982 0.8693005</t>
  </si>
  <si>
    <t>D-Y  -31.86882 -308.1386  244.4010 0.9586763</t>
  </si>
  <si>
    <t>group  2  1.0947 0.3472</t>
  </si>
  <si>
    <t>group  2  0.5703 0.5714</t>
  </si>
  <si>
    <t>group  2  1.3444  0.268</t>
  </si>
  <si>
    <t>group  2  0.2572 0.7748</t>
  </si>
  <si>
    <t>group  2  0.8542 0.4357</t>
  </si>
  <si>
    <t>group  2  0.7472 0.4778</t>
  </si>
  <si>
    <t>fuNOG family proportion, excluding class S</t>
  </si>
  <si>
    <t xml:space="preserve">                         Df Sum Sq Mean Sq F value   Pr(&gt;F)    </t>
  </si>
  <si>
    <t>Growth.Fine   2   1279   639.7   64.99 &lt;2e-16 ***</t>
  </si>
  <si>
    <t>Growth.Fine[cv.Asco.idx]  2  704.3   352.1   28.24 2.49e-09 ***</t>
  </si>
  <si>
    <t>Growth.Fine[cv2.Asco.idx]  2  646.9   323.5   34.91 1.12e-10 ***</t>
  </si>
  <si>
    <t>Growth.Fine[Asco.idx]   2   1330   664.8   61.56 &lt;2e-16 ***</t>
  </si>
  <si>
    <t xml:space="preserve">Residuals   187   1841     9.8                   </t>
  </si>
  <si>
    <t>Residuals                59  735.7    12.5</t>
  </si>
  <si>
    <t>Residuals                 58  537.4     9.3</t>
  </si>
  <si>
    <t>Residuals             120   1296    10.8</t>
  </si>
  <si>
    <t>Y-H -6.608043 -8.144116 -5.071969 0.0000000</t>
  </si>
  <si>
    <t>Y-H  8.253227  5.568490 10.937964 0.0000000</t>
  </si>
  <si>
    <t>Y-H -9.258774 -12.276510 -6.241038 0.0000000</t>
  </si>
  <si>
    <t>Y-H  8.476863  6.560564 10.393162 0.00e+00</t>
  </si>
  <si>
    <t>D-H -4.058607 -5.287138 -2.830075 0.0000000</t>
  </si>
  <si>
    <t>D-H  4.119341  1.542037  6.696644 0.0008651</t>
  </si>
  <si>
    <t>D-H -4.879698  -7.024940 -2.734456 0.0000030</t>
  </si>
  <si>
    <t>D-H  4.477299  2.835194  6.119403 0.00e+00</t>
  </si>
  <si>
    <t>D-Y  2.549436  0.872442  4.226430 0.0012168</t>
  </si>
  <si>
    <t>D-Y -4.133886 -7.141393 -1.126380 0.0045527</t>
  </si>
  <si>
    <t>D-Y  4.379076   1.091037  7.667114 0.0061591</t>
  </si>
  <si>
    <t>D-Y -3.999564 -6.133396 -1.865732 5.76e-05</t>
  </si>
  <si>
    <t xml:space="preserve">       Df F value Pr(&gt;F)</t>
  </si>
  <si>
    <t>group   2  0.2246  0.799</t>
  </si>
  <si>
    <t>group  2  0.9028 0.4109</t>
  </si>
  <si>
    <t>group  2   3.036 0.05572 .</t>
  </si>
  <si>
    <t>group   2  2.3436 0.1004</t>
  </si>
  <si>
    <t>Growth.Fine[cv.Basid.idx]  2 113.93   56.97   18.47 5.24e-06 ***</t>
  </si>
  <si>
    <t>Growth.Fine[cv2.Basid.idx]  2  158.1   79.05   14.27 4.42e-05 ***</t>
  </si>
  <si>
    <t>Growth.Fine[Basid.idx]  2  223.2  111.58   23.13 2.75e-08 ***</t>
  </si>
  <si>
    <t>Residuals                 31  95.63    3.08</t>
  </si>
  <si>
    <t>Residuals                  30  166.2    5.54</t>
  </si>
  <si>
    <t>Residuals              64  308.7    4.82</t>
  </si>
  <si>
    <t xml:space="preserve">         diff       lwr      upr     p adj</t>
  </si>
  <si>
    <t xml:space="preserve">         diff       lwr        upr     p adj</t>
  </si>
  <si>
    <t xml:space="preserve">        diff       lwr      upr     p adj</t>
  </si>
  <si>
    <t>Y-H 2.9071002  0.200017 5.614183 0.0332403</t>
  </si>
  <si>
    <t>Y-H -3.841670 -6.742877 -0.9404625 0.0075030</t>
  </si>
  <si>
    <t>Y-H 2.926356  0.871712 4.981000 0.0031271</t>
  </si>
  <si>
    <t>D-H 3.7853655  2.225224 5.345507 0.0000039</t>
  </si>
  <si>
    <t>D-H -4.811143 -7.238467 -2.3838187 0.0000930</t>
  </si>
  <si>
    <t>D-H 3.880336  2.461638 5.299034 0.0000000</t>
  </si>
  <si>
    <t>D-Y 0.8782653 -1.871980 3.628511 0.7143122</t>
  </si>
  <si>
    <t>D-Y -0.969473 -4.277358  2.3384125 0.7521924</t>
  </si>
  <si>
    <t>D-Y 0.953980 -1.221627 3.129587 0.5470833</t>
  </si>
  <si>
    <t>group  2   1.607 0.2167</t>
  </si>
  <si>
    <t>group  2  1.1729 0.3233</t>
  </si>
  <si>
    <t>group  2  2.8689 0.06409 .</t>
  </si>
  <si>
    <t>Principle component analyses of gene proportion for different functional fuNOG classes</t>
  </si>
  <si>
    <t>Top 5 of classes that have the highest variation</t>
  </si>
  <si>
    <t>Gene proportion excluding class S</t>
  </si>
  <si>
    <t>Asco dataset</t>
  </si>
  <si>
    <t>Basid dataset</t>
  </si>
  <si>
    <t>Asco whole</t>
  </si>
  <si>
    <t>Asco cv1</t>
  </si>
  <si>
    <t>Asco cv2</t>
  </si>
  <si>
    <t>Basid whole</t>
  </si>
  <si>
    <t>Basid cv1</t>
  </si>
  <si>
    <t>Basid cv2</t>
  </si>
  <si>
    <t>Statistical tests through ANOVA</t>
  </si>
  <si>
    <t>F test</t>
  </si>
  <si>
    <t>p value</t>
  </si>
  <si>
    <t>&lt;0.0001</t>
  </si>
  <si>
    <t>Tukey Post Hoc</t>
  </si>
  <si>
    <t>Y vs H</t>
  </si>
  <si>
    <t>D vs H</t>
  </si>
  <si>
    <t>D vs Y</t>
  </si>
  <si>
    <t>Levene's p value</t>
  </si>
  <si>
    <t>Huge variation of D</t>
  </si>
  <si>
    <t>from Saccharomycotina+Pezizomycotina</t>
  </si>
  <si>
    <t>Summary-fuNOG classification</t>
  </si>
  <si>
    <t>version 4.2 --&gt; Correct growth.fine assignment according to Genome list version 5</t>
  </si>
  <si>
    <t>Final dimension: 190 x 6, Average ordination stress: 0.088</t>
  </si>
  <si>
    <t>Analyses for Lineage.Coarse</t>
  </si>
  <si>
    <t>To find out which variables serve as good predictor, try logistic regrssion to see if we can predict types of growth forms based on these variables</t>
  </si>
  <si>
    <t>%TE</t>
  </si>
  <si>
    <t>%GC content</t>
  </si>
  <si>
    <t>logit(Yeast.like.binary) = -4.08787 + 0.01074 * Gene.density</t>
  </si>
  <si>
    <t>logit(Yeast.like.binary) = 0.37777 - 0.07249 * %TE</t>
  </si>
  <si>
    <t>logit(Yeast.like.binary) = 1.55369 - 0.03573 * GC.content</t>
  </si>
  <si>
    <t>AIC=230.63</t>
  </si>
  <si>
    <t>AIC=244</t>
  </si>
  <si>
    <t>AIC=263.1</t>
  </si>
  <si>
    <t>Gene density at critical (p=0.5) equals to 381</t>
  </si>
  <si>
    <t>%TE at critical (p=0.5) equals to 5.21</t>
  </si>
  <si>
    <t>ROC curve --&gt; area under the curve (AUC) = 0.102</t>
  </si>
  <si>
    <t>%GC.content at critical (p=0.5) equals to 43.5</t>
  </si>
  <si>
    <t>logit(Yeast.like.binary) = 4.30063 - 0.15768 * Genome.size</t>
  </si>
  <si>
    <t>logit(Yeast.like.binary) = 2.83175 - 0.11273 * Genome.size</t>
  </si>
  <si>
    <t>logit(Yeast.like.binary) = 3.58384 - 0.13527 * Genome.size</t>
  </si>
  <si>
    <t>AIC=159.7</t>
  </si>
  <si>
    <t>AIC=117.1</t>
  </si>
  <si>
    <t>Genome size at critical (p=0.5) equals to 27.28</t>
  </si>
  <si>
    <t>ROC curve --&gt; area under the curve (AUC) = 0.897</t>
  </si>
  <si>
    <t>Genome size at critical (p=0.5) equals to 27.27 Mb</t>
  </si>
  <si>
    <t>ROC curve --&gt; area under the curve (AUC) = 0.873</t>
  </si>
  <si>
    <t>Genome size at critical (p=0.5) equals to 25.12</t>
  </si>
  <si>
    <t>ROC curve --&gt; area under the curve (AUC) = .861</t>
  </si>
  <si>
    <t>Genome size at critical (p=0.5) equals to 26.49</t>
  </si>
  <si>
    <t>ROC curve --&gt; area under the curve (AUC) = 0.874</t>
  </si>
  <si>
    <t>When using 27.28 Mb as a cutoff, sensitivity = 0.904 and specificity = 0.791</t>
  </si>
  <si>
    <t>When using 27.27 Mb as a cutoff, sensitivity = 0.867 and specificity = 0.871</t>
  </si>
  <si>
    <t>When using 25.12 Mb as a cutoff, sensitivity = 0.919 and specificity = 0.667</t>
  </si>
  <si>
    <t>When using 26.49 Mb as a cutoff, sensitivity = 0.896 and specificity = 0.732</t>
  </si>
  <si>
    <t>logit(Yeast.like.binary) = 6.35767 - 0.0006972 * Gene.number</t>
  </si>
  <si>
    <t>logit(Yeast.like.binary) = 5.82817 - 0.0006381 * Gene.number</t>
  </si>
  <si>
    <t>logit(Yeast.like.binary) = 4.9514067 - 0.0001547 * Gene.number</t>
  </si>
  <si>
    <t>AIC=148.4</t>
  </si>
  <si>
    <t>Gene number at critical (p=0.5) equals to 9119</t>
  </si>
  <si>
    <t>ROC curve --&gt; area under the curve (AUC) = .8757</t>
  </si>
  <si>
    <t>Gene number at critical (p=0.5) equals to 9134</t>
  </si>
  <si>
    <t>ROC curve --&gt; area under the curve (AUC) = 0.839</t>
  </si>
  <si>
    <t>Gene number at critical (p=0.5) equals to 8294</t>
  </si>
  <si>
    <t>ROC curve --&gt; area under the curve (AUC) = 0.847</t>
  </si>
  <si>
    <t>Gene number at critical (p=0.5) equals to 8712</t>
  </si>
  <si>
    <t>ROC curve --&gt; area under the curve (AUC) = 0.844</t>
  </si>
  <si>
    <t>When using 9119 as a cutoff, sensitivity = 0.846 and specificity = 0.791</t>
  </si>
  <si>
    <t>When using 9134 as a cutoff, sensitivity = 0.833 and specificity = 0.781</t>
  </si>
  <si>
    <t>When using 8294 as a cutoff, sensitivity = 0.892 and specificity = 0.708</t>
  </si>
  <si>
    <t>When using 8712 as a cutoff, sensitivity = 0.866 and specificity = 0.750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</si>
</sst>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7" formatCode="0.000"/>
  </numFmts>
  <fonts count="4" x14ac:knownFonts="1">
    <font>
      <sz val="11"/>
      <color theme="1"/>
      <name val="Tahoma"/>
      <family val="2"/>
      <charset val="222"/>
      <scheme val="minor"/>
    </font>
    <font>
      <b/>
      <sz val="11"/>
      <color theme="1"/>
      <name val="Tahoma"/>
      <family val="2"/>
      <scheme val="minor"/>
    </font>
    <font>
      <sz val="11"/>
      <name val="Tahoma"/>
      <family val="2"/>
      <charset val="222"/>
      <scheme val="minor"/>
    </font>
    <font>
      <sz val="11"/>
      <color rgb="FF000000"/>
      <name val="Tahoma"/>
      <family val="2"/>
      <scheme val="major"/>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0" fillId="0" borderId="0" xfId="0" applyAlignment="1">
      <alignment horizontal="center"/>
    </xf>
    <xf numFmtId="11" fontId="0" fillId="0" borderId="0" xfId="0" applyNumberFormat="1"/>
    <xf numFmtId="0" fontId="0" fillId="0" borderId="0" xfId="0" applyAlignment="1">
      <alignment horizontal="center"/>
    </xf>
    <xf numFmtId="187" fontId="0" fillId="0" borderId="0" xfId="0" applyNumberFormat="1"/>
    <xf numFmtId="0" fontId="3" fillId="0" borderId="0" xfId="0" applyFont="1" applyAlignment="1">
      <alignment vertical="center"/>
    </xf>
    <xf numFmtId="0" fontId="3" fillId="2" borderId="0" xfId="0" applyFont="1" applyFill="1" applyAlignment="1">
      <alignment vertical="center"/>
    </xf>
    <xf numFmtId="59" fontId="0" fillId="0" borderId="0" xfId="0" applyNumberFormat="1"/>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8A50D-1ED2-48E8-B1C6-788A853759BB}">
  <dimension ref="A1:AM132"/>
  <sheetViews>
    <sheetView tabSelected="1" zoomScale="70" zoomScaleNormal="70" workbookViewId="0">
      <selection activeCell="E17" sqref="E17"/>
    </sheetView>
  </sheetViews>
  <sheetFormatPr defaultRowHeight="13.8" x14ac:dyDescent="0.45"/>
  <cols>
    <col min="1" max="1" width="12.8984375" customWidth="1"/>
  </cols>
  <sheetData>
    <row r="1" spans="1:10" x14ac:dyDescent="0.45">
      <c r="A1" t="s">
        <v>0</v>
      </c>
    </row>
    <row r="2" spans="1:10" x14ac:dyDescent="0.45">
      <c r="A2" t="s">
        <v>317</v>
      </c>
    </row>
    <row r="3" spans="1:10" x14ac:dyDescent="0.45">
      <c r="A3" t="s">
        <v>1</v>
      </c>
    </row>
    <row r="5" spans="1:10" x14ac:dyDescent="0.45">
      <c r="A5" s="1" t="s">
        <v>2</v>
      </c>
      <c r="G5" s="1" t="s">
        <v>3</v>
      </c>
    </row>
    <row r="6" spans="1:10" x14ac:dyDescent="0.45">
      <c r="A6" t="s">
        <v>4</v>
      </c>
      <c r="B6" t="s">
        <v>5</v>
      </c>
      <c r="C6" t="s">
        <v>7</v>
      </c>
      <c r="D6" t="s">
        <v>6</v>
      </c>
      <c r="E6" t="s">
        <v>8</v>
      </c>
      <c r="G6" t="s">
        <v>4</v>
      </c>
      <c r="H6" t="s">
        <v>5</v>
      </c>
      <c r="I6" t="s">
        <v>6</v>
      </c>
      <c r="J6" t="s">
        <v>8</v>
      </c>
    </row>
    <row r="7" spans="1:10" x14ac:dyDescent="0.45">
      <c r="A7" t="s">
        <v>9</v>
      </c>
      <c r="B7">
        <v>67</v>
      </c>
      <c r="C7">
        <v>34</v>
      </c>
      <c r="D7">
        <v>22</v>
      </c>
      <c r="E7">
        <f>SUM(B7:D7)</f>
        <v>123</v>
      </c>
      <c r="G7" t="s">
        <v>9</v>
      </c>
      <c r="H7">
        <v>67</v>
      </c>
      <c r="I7">
        <v>56</v>
      </c>
      <c r="J7">
        <f>SUM(G7:I7)</f>
        <v>123</v>
      </c>
    </row>
    <row r="8" spans="1:10" x14ac:dyDescent="0.45">
      <c r="A8" t="s">
        <v>10</v>
      </c>
      <c r="B8">
        <v>37</v>
      </c>
      <c r="C8">
        <v>22</v>
      </c>
      <c r="D8">
        <v>8</v>
      </c>
      <c r="E8">
        <f t="shared" ref="E8" si="0">SUM(B8:D8)</f>
        <v>67</v>
      </c>
      <c r="G8" t="s">
        <v>10</v>
      </c>
      <c r="H8">
        <v>37</v>
      </c>
      <c r="I8">
        <v>30</v>
      </c>
      <c r="J8">
        <f t="shared" ref="J8" si="1">SUM(G8:I8)</f>
        <v>67</v>
      </c>
    </row>
    <row r="9" spans="1:10" x14ac:dyDescent="0.45">
      <c r="A9" t="s">
        <v>8</v>
      </c>
      <c r="B9">
        <f>SUM(B7:B8)</f>
        <v>104</v>
      </c>
      <c r="C9">
        <f t="shared" ref="C9:D9" si="2">SUM(C7:C8)</f>
        <v>56</v>
      </c>
      <c r="D9">
        <f t="shared" si="2"/>
        <v>30</v>
      </c>
      <c r="E9">
        <f>SUM(B9:D9)</f>
        <v>190</v>
      </c>
      <c r="G9" t="s">
        <v>8</v>
      </c>
      <c r="H9">
        <f>SUM(H7:H8)</f>
        <v>104</v>
      </c>
      <c r="I9">
        <f>SUM(I7:I8)</f>
        <v>86</v>
      </c>
      <c r="J9">
        <f>SUM(H9:I9)</f>
        <v>190</v>
      </c>
    </row>
    <row r="11" spans="1:10" x14ac:dyDescent="0.45">
      <c r="A11" t="s">
        <v>11</v>
      </c>
    </row>
    <row r="12" spans="1:10" x14ac:dyDescent="0.45">
      <c r="A12" t="s">
        <v>12</v>
      </c>
    </row>
    <row r="13" spans="1:10" x14ac:dyDescent="0.45">
      <c r="A13" s="1" t="s">
        <v>13</v>
      </c>
    </row>
    <row r="14" spans="1:10" x14ac:dyDescent="0.45">
      <c r="A14" t="s">
        <v>14</v>
      </c>
    </row>
    <row r="15" spans="1:10" x14ac:dyDescent="0.45">
      <c r="A15" t="s">
        <v>318</v>
      </c>
    </row>
    <row r="16" spans="1:10" x14ac:dyDescent="0.45">
      <c r="A16" t="s">
        <v>15</v>
      </c>
    </row>
    <row r="17" spans="1:14" x14ac:dyDescent="0.45">
      <c r="A17" t="s">
        <v>16</v>
      </c>
    </row>
    <row r="18" spans="1:14" x14ac:dyDescent="0.45">
      <c r="A18" s="10" t="s">
        <v>17</v>
      </c>
      <c r="B18" s="10" t="s">
        <v>18</v>
      </c>
      <c r="C18" s="10"/>
      <c r="D18" s="10"/>
      <c r="E18" s="10" t="s">
        <v>19</v>
      </c>
      <c r="F18" s="10"/>
      <c r="G18" s="10"/>
    </row>
    <row r="19" spans="1:14" x14ac:dyDescent="0.45">
      <c r="A19" s="10"/>
      <c r="B19" t="s">
        <v>20</v>
      </c>
      <c r="C19" t="s">
        <v>21</v>
      </c>
      <c r="D19" t="s">
        <v>22</v>
      </c>
      <c r="E19" t="s">
        <v>23</v>
      </c>
      <c r="F19" t="s">
        <v>24</v>
      </c>
      <c r="G19" t="s">
        <v>25</v>
      </c>
    </row>
    <row r="20" spans="1:14" x14ac:dyDescent="0.45">
      <c r="A20" t="s">
        <v>26</v>
      </c>
      <c r="B20">
        <v>21.07</v>
      </c>
      <c r="C20">
        <v>0.184</v>
      </c>
      <c r="D20" t="s">
        <v>27</v>
      </c>
      <c r="E20">
        <v>0.98199999999999998</v>
      </c>
      <c r="F20">
        <v>0.98799999999999999</v>
      </c>
      <c r="G20">
        <v>0.998</v>
      </c>
    </row>
    <row r="21" spans="1:14" x14ac:dyDescent="0.45">
      <c r="A21" t="s">
        <v>9</v>
      </c>
      <c r="B21">
        <v>19.863</v>
      </c>
      <c r="C21">
        <v>0.249</v>
      </c>
      <c r="D21" t="s">
        <v>27</v>
      </c>
      <c r="E21">
        <v>0.62</v>
      </c>
      <c r="F21">
        <v>0.57099999999999995</v>
      </c>
      <c r="G21">
        <v>0.24299999999999999</v>
      </c>
    </row>
    <row r="22" spans="1:14" x14ac:dyDescent="0.45">
      <c r="A22" t="s">
        <v>28</v>
      </c>
      <c r="B22">
        <v>9.5709999999999997</v>
      </c>
      <c r="C22">
        <v>0.245</v>
      </c>
      <c r="D22" t="s">
        <v>27</v>
      </c>
      <c r="E22">
        <v>0.56699999999999995</v>
      </c>
      <c r="F22">
        <v>0.96</v>
      </c>
      <c r="G22">
        <v>0.77700000000000002</v>
      </c>
    </row>
    <row r="23" spans="1:14" x14ac:dyDescent="0.45">
      <c r="A23" t="s">
        <v>29</v>
      </c>
      <c r="B23">
        <v>10.467000000000001</v>
      </c>
      <c r="C23">
        <v>0.26500000000000001</v>
      </c>
      <c r="D23" t="s">
        <v>27</v>
      </c>
      <c r="E23">
        <v>0.66300000000000003</v>
      </c>
      <c r="F23">
        <v>0.14699999999999999</v>
      </c>
      <c r="G23">
        <v>0.112</v>
      </c>
    </row>
    <row r="24" spans="1:14" x14ac:dyDescent="0.45">
      <c r="A24" t="s">
        <v>10</v>
      </c>
      <c r="B24">
        <v>13.452</v>
      </c>
      <c r="C24">
        <v>0.29599999999999999</v>
      </c>
      <c r="D24" t="s">
        <v>27</v>
      </c>
      <c r="E24">
        <v>0.45</v>
      </c>
      <c r="F24">
        <v>0.437</v>
      </c>
      <c r="G24">
        <v>0.93799999999999994</v>
      </c>
    </row>
    <row r="25" spans="1:14" x14ac:dyDescent="0.45">
      <c r="A25" t="s">
        <v>30</v>
      </c>
      <c r="B25">
        <v>6.423</v>
      </c>
      <c r="C25">
        <v>0.29299999999999998</v>
      </c>
      <c r="D25">
        <v>2E-3</v>
      </c>
      <c r="E25">
        <v>0.439</v>
      </c>
      <c r="F25">
        <v>0.84299999999999997</v>
      </c>
      <c r="G25">
        <v>0.64100000000000001</v>
      </c>
    </row>
    <row r="26" spans="1:14" x14ac:dyDescent="0.45">
      <c r="A26" t="s">
        <v>31</v>
      </c>
      <c r="B26">
        <v>7.2670000000000003</v>
      </c>
      <c r="C26">
        <v>0.32600000000000001</v>
      </c>
      <c r="D26" t="s">
        <v>27</v>
      </c>
      <c r="E26">
        <v>0.66100000000000003</v>
      </c>
      <c r="F26">
        <v>0.371</v>
      </c>
      <c r="G26">
        <v>0.97</v>
      </c>
    </row>
    <row r="28" spans="1:14" x14ac:dyDescent="0.45">
      <c r="A28" t="s">
        <v>32</v>
      </c>
    </row>
    <row r="29" spans="1:14" x14ac:dyDescent="0.45">
      <c r="B29" s="10" t="s">
        <v>18</v>
      </c>
      <c r="C29" s="10"/>
      <c r="D29" s="10"/>
      <c r="E29" t="s">
        <v>33</v>
      </c>
      <c r="I29" s="10"/>
      <c r="J29" s="10"/>
      <c r="K29" s="10"/>
      <c r="L29" s="10"/>
      <c r="M29" s="10"/>
      <c r="N29" s="10"/>
    </row>
    <row r="30" spans="1:14" x14ac:dyDescent="0.45">
      <c r="B30" t="s">
        <v>20</v>
      </c>
      <c r="C30" t="s">
        <v>21</v>
      </c>
      <c r="D30" t="s">
        <v>22</v>
      </c>
      <c r="E30" t="s">
        <v>34</v>
      </c>
      <c r="I30" s="10"/>
      <c r="N30" s="10"/>
    </row>
    <row r="31" spans="1:14" x14ac:dyDescent="0.45">
      <c r="A31" t="s">
        <v>26</v>
      </c>
      <c r="B31">
        <v>36.865000000000002</v>
      </c>
      <c r="C31">
        <v>0.16400000000000001</v>
      </c>
      <c r="D31" t="s">
        <v>27</v>
      </c>
      <c r="E31">
        <v>0.64500000000000002</v>
      </c>
    </row>
    <row r="32" spans="1:14" x14ac:dyDescent="0.45">
      <c r="A32" t="s">
        <v>9</v>
      </c>
      <c r="B32">
        <v>30.872</v>
      </c>
      <c r="C32">
        <v>0.20300000000000001</v>
      </c>
      <c r="D32" t="s">
        <v>27</v>
      </c>
      <c r="E32">
        <v>0.40400000000000003</v>
      </c>
      <c r="F32" s="2"/>
      <c r="G32" s="2"/>
      <c r="H32" s="2"/>
      <c r="J32" s="2"/>
    </row>
    <row r="33" spans="1:11" x14ac:dyDescent="0.45">
      <c r="A33" t="s">
        <v>10</v>
      </c>
      <c r="B33">
        <v>24.146999999999998</v>
      </c>
      <c r="C33">
        <v>0.27100000000000002</v>
      </c>
      <c r="D33" t="s">
        <v>27</v>
      </c>
      <c r="E33">
        <v>0.27500000000000002</v>
      </c>
      <c r="F33" s="2"/>
      <c r="G33" s="2"/>
      <c r="H33" s="2"/>
      <c r="J33" s="2"/>
    </row>
    <row r="34" spans="1:11" x14ac:dyDescent="0.45">
      <c r="F34" s="2"/>
      <c r="G34" s="2"/>
      <c r="H34" s="2"/>
      <c r="J34" s="2"/>
    </row>
    <row r="35" spans="1:11" x14ac:dyDescent="0.45">
      <c r="A35" t="s">
        <v>319</v>
      </c>
      <c r="F35" s="2"/>
      <c r="G35" s="2"/>
      <c r="H35" s="2"/>
      <c r="J35" s="2"/>
    </row>
    <row r="36" spans="1:11" x14ac:dyDescent="0.45">
      <c r="B36" s="10" t="s">
        <v>18</v>
      </c>
      <c r="C36" s="10"/>
      <c r="D36" s="10"/>
      <c r="E36" t="s">
        <v>33</v>
      </c>
      <c r="F36" s="2"/>
      <c r="G36" s="2"/>
      <c r="H36" s="2"/>
      <c r="J36" s="2"/>
    </row>
    <row r="37" spans="1:11" x14ac:dyDescent="0.45">
      <c r="B37" t="s">
        <v>20</v>
      </c>
      <c r="C37" t="s">
        <v>21</v>
      </c>
      <c r="D37" t="s">
        <v>22</v>
      </c>
      <c r="E37" t="s">
        <v>34</v>
      </c>
      <c r="F37" s="2"/>
      <c r="G37" s="2"/>
      <c r="H37" s="2"/>
      <c r="J37" s="2"/>
    </row>
    <row r="38" spans="1:11" x14ac:dyDescent="0.45">
      <c r="A38" t="s">
        <v>26</v>
      </c>
      <c r="B38">
        <v>21.279</v>
      </c>
      <c r="C38">
        <v>0.10199999999999999</v>
      </c>
      <c r="D38" t="s">
        <v>27</v>
      </c>
      <c r="E38">
        <v>0.02</v>
      </c>
      <c r="F38" s="2"/>
      <c r="G38" s="2"/>
      <c r="H38" s="2"/>
      <c r="I38" s="2"/>
      <c r="J38" s="2"/>
    </row>
    <row r="41" spans="1:11" x14ac:dyDescent="0.45">
      <c r="A41" t="s">
        <v>35</v>
      </c>
    </row>
    <row r="42" spans="1:11" x14ac:dyDescent="0.45">
      <c r="A42" t="s">
        <v>36</v>
      </c>
      <c r="E42" t="s">
        <v>37</v>
      </c>
      <c r="I42" t="s">
        <v>38</v>
      </c>
    </row>
    <row r="43" spans="1:11" x14ac:dyDescent="0.45">
      <c r="A43" s="1" t="s">
        <v>3</v>
      </c>
      <c r="E43" s="1" t="s">
        <v>3</v>
      </c>
      <c r="I43" s="1" t="s">
        <v>3</v>
      </c>
    </row>
    <row r="44" spans="1:11" x14ac:dyDescent="0.45">
      <c r="B44" s="5" t="s">
        <v>39</v>
      </c>
      <c r="C44" s="5" t="s">
        <v>40</v>
      </c>
      <c r="F44" s="5" t="s">
        <v>39</v>
      </c>
      <c r="G44" s="5" t="s">
        <v>40</v>
      </c>
      <c r="J44" s="5" t="s">
        <v>39</v>
      </c>
      <c r="K44" s="5" t="s">
        <v>40</v>
      </c>
    </row>
    <row r="45" spans="1:11" x14ac:dyDescent="0.45">
      <c r="A45" t="s">
        <v>41</v>
      </c>
      <c r="B45">
        <v>12.87</v>
      </c>
      <c r="C45">
        <v>9.1</v>
      </c>
      <c r="E45" t="s">
        <v>41</v>
      </c>
      <c r="F45">
        <v>464</v>
      </c>
      <c r="G45">
        <v>524</v>
      </c>
      <c r="I45" t="s">
        <v>41</v>
      </c>
      <c r="J45">
        <v>5813</v>
      </c>
      <c r="K45">
        <v>4768</v>
      </c>
    </row>
    <row r="46" spans="1:11" x14ac:dyDescent="0.45">
      <c r="A46" t="s">
        <v>42</v>
      </c>
      <c r="B46">
        <v>12.14</v>
      </c>
      <c r="C46">
        <v>14.59</v>
      </c>
      <c r="E46" t="s">
        <v>42</v>
      </c>
      <c r="F46">
        <v>438</v>
      </c>
      <c r="G46">
        <v>457</v>
      </c>
      <c r="I46" t="s">
        <v>42</v>
      </c>
      <c r="J46">
        <v>5335</v>
      </c>
      <c r="K46">
        <v>6674</v>
      </c>
    </row>
    <row r="47" spans="1:11" x14ac:dyDescent="0.45">
      <c r="A47" t="s">
        <v>43</v>
      </c>
      <c r="B47">
        <v>34.26</v>
      </c>
      <c r="C47">
        <v>41.21</v>
      </c>
      <c r="E47" t="s">
        <v>43</v>
      </c>
      <c r="F47">
        <v>307</v>
      </c>
      <c r="G47">
        <v>311</v>
      </c>
      <c r="I47" t="s">
        <v>43</v>
      </c>
      <c r="J47">
        <v>10009</v>
      </c>
      <c r="K47">
        <v>11381</v>
      </c>
    </row>
    <row r="48" spans="1:11" x14ac:dyDescent="0.45">
      <c r="A48" t="s">
        <v>44</v>
      </c>
      <c r="B48">
        <v>23.47</v>
      </c>
      <c r="C48">
        <v>122.52</v>
      </c>
      <c r="E48" t="s">
        <v>44</v>
      </c>
      <c r="F48">
        <v>379</v>
      </c>
      <c r="G48">
        <v>140</v>
      </c>
      <c r="I48" t="s">
        <v>44</v>
      </c>
      <c r="J48">
        <v>8485</v>
      </c>
      <c r="K48">
        <v>15476</v>
      </c>
    </row>
    <row r="49" spans="1:28" x14ac:dyDescent="0.45">
      <c r="A49" t="s">
        <v>45</v>
      </c>
      <c r="B49">
        <v>17.8</v>
      </c>
      <c r="C49">
        <v>19.329999999999998</v>
      </c>
      <c r="E49" t="s">
        <v>45</v>
      </c>
      <c r="F49">
        <v>379</v>
      </c>
      <c r="G49">
        <v>415</v>
      </c>
      <c r="I49" t="s">
        <v>45</v>
      </c>
      <c r="J49">
        <v>6561</v>
      </c>
      <c r="K49">
        <v>8025</v>
      </c>
    </row>
    <row r="50" spans="1:28" x14ac:dyDescent="0.45">
      <c r="A50" t="s">
        <v>46</v>
      </c>
      <c r="B50">
        <v>19.04</v>
      </c>
      <c r="C50">
        <v>46.94</v>
      </c>
      <c r="E50" t="s">
        <v>46</v>
      </c>
      <c r="F50">
        <v>396</v>
      </c>
      <c r="G50">
        <v>354</v>
      </c>
      <c r="I50" t="s">
        <v>46</v>
      </c>
      <c r="J50">
        <v>7538</v>
      </c>
      <c r="K50">
        <v>15362</v>
      </c>
    </row>
    <row r="52" spans="1:28" x14ac:dyDescent="0.45">
      <c r="A52" s="1" t="s">
        <v>47</v>
      </c>
    </row>
    <row r="53" spans="1:28" x14ac:dyDescent="0.45">
      <c r="A53" t="s">
        <v>320</v>
      </c>
    </row>
    <row r="54" spans="1:28" x14ac:dyDescent="0.45">
      <c r="A54" t="s">
        <v>48</v>
      </c>
      <c r="L54" t="s">
        <v>48</v>
      </c>
      <c r="W54" t="s">
        <v>48</v>
      </c>
    </row>
    <row r="55" spans="1:28" x14ac:dyDescent="0.45">
      <c r="A55" t="s">
        <v>37</v>
      </c>
      <c r="C55" t="s">
        <v>52</v>
      </c>
      <c r="L55" t="s">
        <v>321</v>
      </c>
      <c r="N55" t="s">
        <v>52</v>
      </c>
      <c r="W55" t="s">
        <v>322</v>
      </c>
      <c r="Y55" t="s">
        <v>52</v>
      </c>
    </row>
    <row r="56" spans="1:28" x14ac:dyDescent="0.45">
      <c r="A56" t="s">
        <v>53</v>
      </c>
      <c r="C56" t="s">
        <v>323</v>
      </c>
      <c r="L56" t="s">
        <v>53</v>
      </c>
      <c r="N56" t="s">
        <v>324</v>
      </c>
      <c r="W56" t="s">
        <v>53</v>
      </c>
      <c r="Y56" t="s">
        <v>325</v>
      </c>
    </row>
    <row r="57" spans="1:28" x14ac:dyDescent="0.45">
      <c r="A57" t="s">
        <v>54</v>
      </c>
      <c r="L57" t="s">
        <v>54</v>
      </c>
      <c r="W57" t="s">
        <v>54</v>
      </c>
    </row>
    <row r="58" spans="1:28" x14ac:dyDescent="0.45">
      <c r="B58" t="s">
        <v>55</v>
      </c>
      <c r="C58" t="s">
        <v>56</v>
      </c>
      <c r="D58" t="s">
        <v>57</v>
      </c>
      <c r="E58" t="s">
        <v>58</v>
      </c>
      <c r="M58" t="s">
        <v>55</v>
      </c>
      <c r="N58" t="s">
        <v>56</v>
      </c>
      <c r="O58" t="s">
        <v>57</v>
      </c>
      <c r="P58" t="s">
        <v>58</v>
      </c>
      <c r="X58" t="s">
        <v>55</v>
      </c>
      <c r="Y58" t="s">
        <v>56</v>
      </c>
      <c r="Z58" t="s">
        <v>57</v>
      </c>
      <c r="AA58" t="s">
        <v>58</v>
      </c>
    </row>
    <row r="59" spans="1:28" x14ac:dyDescent="0.45">
      <c r="A59" t="s">
        <v>59</v>
      </c>
      <c r="B59">
        <v>-4.0878699999999997</v>
      </c>
      <c r="C59">
        <v>0.79310999999999998</v>
      </c>
      <c r="D59">
        <v>-5.157</v>
      </c>
      <c r="E59" s="4">
        <v>2.5499999999999999E-7</v>
      </c>
      <c r="L59" t="s">
        <v>59</v>
      </c>
      <c r="M59">
        <v>0.37776999999999999</v>
      </c>
      <c r="N59">
        <v>0.20100000000000001</v>
      </c>
      <c r="O59">
        <v>1.879</v>
      </c>
      <c r="P59" s="4">
        <v>6.0184000000000001E-2</v>
      </c>
      <c r="W59" t="s">
        <v>59</v>
      </c>
      <c r="X59">
        <v>1.55369</v>
      </c>
      <c r="Y59">
        <v>1.1136900000000001</v>
      </c>
      <c r="Z59">
        <v>1.395</v>
      </c>
      <c r="AA59" s="4">
        <v>0.16300000000000001</v>
      </c>
    </row>
    <row r="60" spans="1:28" x14ac:dyDescent="0.45">
      <c r="A60" t="s">
        <v>37</v>
      </c>
      <c r="B60">
        <v>1.074E-2</v>
      </c>
      <c r="C60">
        <v>2.1199999999999999E-3</v>
      </c>
      <c r="D60">
        <v>5.0650000000000004</v>
      </c>
      <c r="E60" s="4">
        <v>4.0900000000000002E-7</v>
      </c>
      <c r="L60" t="s">
        <v>37</v>
      </c>
      <c r="M60">
        <v>-7.2489999999999999E-2</v>
      </c>
      <c r="N60">
        <v>2.0990000000000002E-2</v>
      </c>
      <c r="O60">
        <v>-3.4529999999999998</v>
      </c>
      <c r="P60" s="4">
        <v>5.5500000000000005E-4</v>
      </c>
      <c r="W60" t="s">
        <v>37</v>
      </c>
      <c r="X60">
        <v>-3.5729999999999998E-2</v>
      </c>
      <c r="Y60">
        <v>2.264E-2</v>
      </c>
      <c r="Z60">
        <v>-1.5780000000000001</v>
      </c>
      <c r="AA60" s="4">
        <v>0.115</v>
      </c>
    </row>
    <row r="61" spans="1:28" x14ac:dyDescent="0.45">
      <c r="A61" t="s">
        <v>326</v>
      </c>
      <c r="L61" t="s">
        <v>327</v>
      </c>
      <c r="W61" t="s">
        <v>328</v>
      </c>
    </row>
    <row r="62" spans="1:28" x14ac:dyDescent="0.45">
      <c r="A62" t="s">
        <v>329</v>
      </c>
      <c r="F62" t="s">
        <v>61</v>
      </c>
      <c r="L62" t="s">
        <v>330</v>
      </c>
      <c r="Q62" t="s">
        <v>331</v>
      </c>
      <c r="W62" t="s">
        <v>332</v>
      </c>
      <c r="AB62" t="s">
        <v>60</v>
      </c>
    </row>
    <row r="65" spans="1:39" x14ac:dyDescent="0.45">
      <c r="A65" t="s">
        <v>48</v>
      </c>
      <c r="L65" t="s">
        <v>49</v>
      </c>
      <c r="W65" t="s">
        <v>50</v>
      </c>
      <c r="AH65" t="s">
        <v>51</v>
      </c>
    </row>
    <row r="66" spans="1:39" x14ac:dyDescent="0.45">
      <c r="A66" t="s">
        <v>36</v>
      </c>
      <c r="C66" t="s">
        <v>52</v>
      </c>
      <c r="L66" t="s">
        <v>36</v>
      </c>
      <c r="N66" t="s">
        <v>52</v>
      </c>
      <c r="W66" t="s">
        <v>36</v>
      </c>
      <c r="Y66" t="s">
        <v>52</v>
      </c>
      <c r="AH66" t="s">
        <v>36</v>
      </c>
      <c r="AJ66" t="s">
        <v>52</v>
      </c>
    </row>
    <row r="67" spans="1:39" x14ac:dyDescent="0.45">
      <c r="A67" t="s">
        <v>53</v>
      </c>
      <c r="C67" t="s">
        <v>65</v>
      </c>
      <c r="L67" t="s">
        <v>53</v>
      </c>
      <c r="N67" t="s">
        <v>333</v>
      </c>
      <c r="W67" t="s">
        <v>53</v>
      </c>
      <c r="Y67" t="s">
        <v>334</v>
      </c>
      <c r="AH67" t="s">
        <v>53</v>
      </c>
      <c r="AJ67" t="s">
        <v>335</v>
      </c>
    </row>
    <row r="68" spans="1:39" x14ac:dyDescent="0.45">
      <c r="A68" t="s">
        <v>54</v>
      </c>
      <c r="L68" t="s">
        <v>54</v>
      </c>
      <c r="W68" t="s">
        <v>54</v>
      </c>
      <c r="AH68" t="s">
        <v>54</v>
      </c>
    </row>
    <row r="69" spans="1:39" x14ac:dyDescent="0.45">
      <c r="B69" t="s">
        <v>55</v>
      </c>
      <c r="C69" t="s">
        <v>56</v>
      </c>
      <c r="D69" t="s">
        <v>57</v>
      </c>
      <c r="E69" t="s">
        <v>58</v>
      </c>
      <c r="M69" t="s">
        <v>55</v>
      </c>
      <c r="N69" t="s">
        <v>56</v>
      </c>
      <c r="O69" t="s">
        <v>57</v>
      </c>
      <c r="P69" t="s">
        <v>58</v>
      </c>
      <c r="X69" t="s">
        <v>55</v>
      </c>
      <c r="Y69" t="s">
        <v>56</v>
      </c>
      <c r="Z69" t="s">
        <v>57</v>
      </c>
      <c r="AA69" t="s">
        <v>58</v>
      </c>
      <c r="AI69" t="s">
        <v>55</v>
      </c>
      <c r="AJ69" t="s">
        <v>56</v>
      </c>
      <c r="AK69" t="s">
        <v>57</v>
      </c>
      <c r="AL69" t="s">
        <v>58</v>
      </c>
    </row>
    <row r="70" spans="1:39" x14ac:dyDescent="0.45">
      <c r="A70" t="s">
        <v>59</v>
      </c>
      <c r="B70">
        <v>4.3041999999999998</v>
      </c>
      <c r="C70">
        <v>0.64610000000000001</v>
      </c>
      <c r="D70">
        <v>6.6619999999999999</v>
      </c>
      <c r="E70" s="4">
        <v>2.7E-11</v>
      </c>
      <c r="L70" t="s">
        <v>59</v>
      </c>
      <c r="M70">
        <v>4.30063</v>
      </c>
      <c r="N70">
        <v>1.0677700000000001</v>
      </c>
      <c r="O70">
        <v>4.0279999999999996</v>
      </c>
      <c r="P70" s="4">
        <v>5.63E-5</v>
      </c>
      <c r="W70" t="s">
        <v>59</v>
      </c>
      <c r="X70">
        <v>2.83175</v>
      </c>
      <c r="Y70">
        <v>0.93425000000000002</v>
      </c>
      <c r="Z70">
        <v>3.0310000000000001</v>
      </c>
      <c r="AA70" s="4">
        <v>2.4369999999999999E-3</v>
      </c>
      <c r="AH70" t="s">
        <v>59</v>
      </c>
      <c r="AI70">
        <v>3.5838399999999999</v>
      </c>
      <c r="AJ70">
        <v>0.69852999999999998</v>
      </c>
      <c r="AK70">
        <v>5.1310000000000002</v>
      </c>
      <c r="AL70" s="4">
        <v>2.8900000000000001E-7</v>
      </c>
    </row>
    <row r="71" spans="1:39" x14ac:dyDescent="0.45">
      <c r="A71" t="s">
        <v>36</v>
      </c>
      <c r="B71">
        <v>-0.1578</v>
      </c>
      <c r="C71">
        <v>2.23E-2</v>
      </c>
      <c r="D71">
        <v>-7.0780000000000003</v>
      </c>
      <c r="E71" s="4">
        <v>1.46E-12</v>
      </c>
      <c r="L71" t="s">
        <v>36</v>
      </c>
      <c r="M71">
        <v>-0.15767999999999999</v>
      </c>
      <c r="N71">
        <v>3.7409999999999999E-2</v>
      </c>
      <c r="O71">
        <v>-4.2149999999999999</v>
      </c>
      <c r="P71" s="4">
        <v>2.5000000000000001E-5</v>
      </c>
      <c r="W71" t="s">
        <v>36</v>
      </c>
      <c r="X71">
        <v>-0.11273</v>
      </c>
      <c r="Y71">
        <v>3.1220000000000001E-2</v>
      </c>
      <c r="Z71">
        <v>-3.6110000000000002</v>
      </c>
      <c r="AA71" s="4">
        <v>3.0600000000000001E-4</v>
      </c>
      <c r="AH71" t="s">
        <v>36</v>
      </c>
      <c r="AI71">
        <v>-0.13527</v>
      </c>
      <c r="AJ71">
        <v>2.392E-2</v>
      </c>
      <c r="AK71">
        <v>-5.6550000000000002</v>
      </c>
      <c r="AL71" s="4">
        <v>1.5600000000000001E-8</v>
      </c>
    </row>
    <row r="72" spans="1:39" x14ac:dyDescent="0.45">
      <c r="A72" t="s">
        <v>336</v>
      </c>
      <c r="AH72" t="s">
        <v>337</v>
      </c>
    </row>
    <row r="73" spans="1:39" x14ac:dyDescent="0.45">
      <c r="A73" t="s">
        <v>338</v>
      </c>
      <c r="F73" t="s">
        <v>339</v>
      </c>
      <c r="L73" t="s">
        <v>340</v>
      </c>
      <c r="Q73" t="s">
        <v>341</v>
      </c>
      <c r="W73" t="s">
        <v>342</v>
      </c>
      <c r="AB73" t="s">
        <v>343</v>
      </c>
      <c r="AH73" t="s">
        <v>344</v>
      </c>
      <c r="AM73" t="s">
        <v>345</v>
      </c>
    </row>
    <row r="74" spans="1:39" x14ac:dyDescent="0.45">
      <c r="D74" t="s">
        <v>346</v>
      </c>
      <c r="N74" t="s">
        <v>347</v>
      </c>
      <c r="Y74" t="s">
        <v>348</v>
      </c>
      <c r="AJ74" t="s">
        <v>349</v>
      </c>
    </row>
    <row r="76" spans="1:39" x14ac:dyDescent="0.45">
      <c r="L76" t="s">
        <v>62</v>
      </c>
      <c r="W76" t="s">
        <v>63</v>
      </c>
      <c r="AH76" t="s">
        <v>64</v>
      </c>
    </row>
    <row r="77" spans="1:39" x14ac:dyDescent="0.45">
      <c r="L77" t="s">
        <v>36</v>
      </c>
      <c r="N77" t="s">
        <v>52</v>
      </c>
      <c r="W77" t="s">
        <v>36</v>
      </c>
      <c r="Y77" t="s">
        <v>52</v>
      </c>
      <c r="AH77" t="s">
        <v>36</v>
      </c>
      <c r="AJ77" t="s">
        <v>52</v>
      </c>
    </row>
    <row r="78" spans="1:39" x14ac:dyDescent="0.45">
      <c r="L78" t="s">
        <v>53</v>
      </c>
      <c r="N78" t="s">
        <v>66</v>
      </c>
      <c r="W78" t="s">
        <v>53</v>
      </c>
      <c r="Y78" t="s">
        <v>67</v>
      </c>
      <c r="AH78" t="s">
        <v>53</v>
      </c>
      <c r="AJ78" t="s">
        <v>68</v>
      </c>
    </row>
    <row r="79" spans="1:39" x14ac:dyDescent="0.45">
      <c r="L79" t="s">
        <v>54</v>
      </c>
      <c r="W79" t="s">
        <v>54</v>
      </c>
      <c r="AH79" t="s">
        <v>54</v>
      </c>
    </row>
    <row r="80" spans="1:39" x14ac:dyDescent="0.45">
      <c r="M80" t="s">
        <v>55</v>
      </c>
      <c r="N80" t="s">
        <v>56</v>
      </c>
      <c r="O80" t="s">
        <v>57</v>
      </c>
      <c r="P80" t="s">
        <v>58</v>
      </c>
      <c r="X80" t="s">
        <v>55</v>
      </c>
      <c r="Y80" t="s">
        <v>56</v>
      </c>
      <c r="Z80" t="s">
        <v>57</v>
      </c>
      <c r="AA80" t="s">
        <v>58</v>
      </c>
      <c r="AI80" t="s">
        <v>55</v>
      </c>
      <c r="AJ80" t="s">
        <v>56</v>
      </c>
      <c r="AK80" t="s">
        <v>57</v>
      </c>
      <c r="AL80" t="s">
        <v>58</v>
      </c>
    </row>
    <row r="81" spans="1:39" x14ac:dyDescent="0.45">
      <c r="L81" t="s">
        <v>59</v>
      </c>
      <c r="M81">
        <v>4.7230999999999996</v>
      </c>
      <c r="N81">
        <v>1.5263</v>
      </c>
      <c r="O81">
        <v>3.0939999999999999</v>
      </c>
      <c r="P81" s="4">
        <v>1.97E-3</v>
      </c>
      <c r="W81" t="s">
        <v>59</v>
      </c>
      <c r="X81">
        <v>11.963699999999999</v>
      </c>
      <c r="Y81">
        <v>4.8243999999999998</v>
      </c>
      <c r="Z81">
        <v>2.48</v>
      </c>
      <c r="AA81" s="4">
        <v>1.3100000000000001E-2</v>
      </c>
      <c r="AH81" t="s">
        <v>59</v>
      </c>
      <c r="AI81">
        <v>6.3093000000000004</v>
      </c>
      <c r="AJ81">
        <v>1.5</v>
      </c>
      <c r="AK81">
        <v>4.2060000000000004</v>
      </c>
      <c r="AL81" s="4">
        <v>2.5999999999999998E-5</v>
      </c>
    </row>
    <row r="82" spans="1:39" x14ac:dyDescent="0.45">
      <c r="L82" t="s">
        <v>36</v>
      </c>
      <c r="M82">
        <v>-0.15629999999999999</v>
      </c>
      <c r="N82">
        <v>5.1900000000000002E-2</v>
      </c>
      <c r="O82">
        <v>-3.01</v>
      </c>
      <c r="P82" s="4">
        <v>2.6099999999999999E-3</v>
      </c>
      <c r="W82" t="s">
        <v>36</v>
      </c>
      <c r="X82">
        <v>-0.45860000000000001</v>
      </c>
      <c r="Y82">
        <v>0.1827</v>
      </c>
      <c r="Z82">
        <v>-2.5099999999999998</v>
      </c>
      <c r="AA82" s="4">
        <v>1.21E-2</v>
      </c>
      <c r="AH82" t="s">
        <v>36</v>
      </c>
      <c r="AI82">
        <v>-0.22600000000000001</v>
      </c>
      <c r="AJ82">
        <v>5.4899999999999997E-2</v>
      </c>
      <c r="AK82">
        <v>-4.12</v>
      </c>
      <c r="AL82" s="4">
        <v>3.7799999999999997E-5</v>
      </c>
    </row>
    <row r="84" spans="1:39" x14ac:dyDescent="0.45">
      <c r="L84" t="s">
        <v>69</v>
      </c>
      <c r="Q84" t="s">
        <v>70</v>
      </c>
      <c r="W84" t="s">
        <v>71</v>
      </c>
      <c r="AB84" t="s">
        <v>72</v>
      </c>
      <c r="AH84" t="s">
        <v>73</v>
      </c>
      <c r="AM84" t="s">
        <v>74</v>
      </c>
    </row>
    <row r="85" spans="1:39" x14ac:dyDescent="0.45">
      <c r="N85" t="s">
        <v>75</v>
      </c>
      <c r="Y85" t="s">
        <v>76</v>
      </c>
      <c r="AJ85" t="s">
        <v>77</v>
      </c>
    </row>
    <row r="88" spans="1:39" x14ac:dyDescent="0.45">
      <c r="A88" t="s">
        <v>48</v>
      </c>
      <c r="L88" t="s">
        <v>49</v>
      </c>
      <c r="W88" t="s">
        <v>50</v>
      </c>
      <c r="AH88" t="s">
        <v>51</v>
      </c>
    </row>
    <row r="89" spans="1:39" x14ac:dyDescent="0.45">
      <c r="A89" t="s">
        <v>38</v>
      </c>
      <c r="C89" t="s">
        <v>52</v>
      </c>
      <c r="L89" t="s">
        <v>38</v>
      </c>
      <c r="N89" t="s">
        <v>52</v>
      </c>
      <c r="W89" t="s">
        <v>38</v>
      </c>
      <c r="Y89" t="s">
        <v>52</v>
      </c>
      <c r="AH89" t="s">
        <v>38</v>
      </c>
      <c r="AJ89" t="s">
        <v>52</v>
      </c>
    </row>
    <row r="90" spans="1:39" x14ac:dyDescent="0.45">
      <c r="A90" t="s">
        <v>53</v>
      </c>
      <c r="C90" t="s">
        <v>350</v>
      </c>
      <c r="L90" t="s">
        <v>53</v>
      </c>
      <c r="N90" t="s">
        <v>351</v>
      </c>
      <c r="W90" t="s">
        <v>53</v>
      </c>
      <c r="Y90" t="s">
        <v>352</v>
      </c>
      <c r="AH90" t="s">
        <v>53</v>
      </c>
      <c r="AJ90" t="s">
        <v>78</v>
      </c>
    </row>
    <row r="91" spans="1:39" x14ac:dyDescent="0.45">
      <c r="A91" t="s">
        <v>54</v>
      </c>
      <c r="L91" t="s">
        <v>54</v>
      </c>
      <c r="W91" t="s">
        <v>54</v>
      </c>
      <c r="AH91" t="s">
        <v>54</v>
      </c>
    </row>
    <row r="92" spans="1:39" x14ac:dyDescent="0.45">
      <c r="B92" t="s">
        <v>55</v>
      </c>
      <c r="C92" t="s">
        <v>56</v>
      </c>
      <c r="D92" t="s">
        <v>57</v>
      </c>
      <c r="E92" t="s">
        <v>58</v>
      </c>
      <c r="M92" t="s">
        <v>55</v>
      </c>
      <c r="N92" t="s">
        <v>56</v>
      </c>
      <c r="O92" t="s">
        <v>57</v>
      </c>
      <c r="P92" t="s">
        <v>58</v>
      </c>
      <c r="X92" t="s">
        <v>55</v>
      </c>
      <c r="Y92" t="s">
        <v>56</v>
      </c>
      <c r="Z92" t="s">
        <v>57</v>
      </c>
      <c r="AA92" t="s">
        <v>58</v>
      </c>
      <c r="AI92" t="s">
        <v>55</v>
      </c>
      <c r="AJ92" t="s">
        <v>56</v>
      </c>
      <c r="AK92" t="s">
        <v>57</v>
      </c>
      <c r="AL92" t="s">
        <v>58</v>
      </c>
    </row>
    <row r="93" spans="1:39" x14ac:dyDescent="0.45">
      <c r="A93" t="s">
        <v>59</v>
      </c>
      <c r="B93">
        <v>6.3576699999999997</v>
      </c>
      <c r="C93" s="4">
        <v>0.90580000000000005</v>
      </c>
      <c r="D93">
        <v>7.0190000000000001</v>
      </c>
      <c r="E93" s="4">
        <v>2.2400000000000001E-12</v>
      </c>
      <c r="L93" t="s">
        <v>59</v>
      </c>
      <c r="M93">
        <v>5.8281727999999999</v>
      </c>
      <c r="N93">
        <v>1.3619429999999999</v>
      </c>
      <c r="O93">
        <v>4.2789999999999999</v>
      </c>
      <c r="P93" s="4">
        <v>1.8700000000000001E-5</v>
      </c>
      <c r="W93" t="s">
        <v>59</v>
      </c>
      <c r="X93">
        <v>4.9514066999999997</v>
      </c>
      <c r="Y93">
        <v>1.3993831999999999</v>
      </c>
      <c r="Z93">
        <v>3.5379999999999998</v>
      </c>
      <c r="AA93" s="4">
        <v>4.0299999999999998E-4</v>
      </c>
      <c r="AH93" t="s">
        <v>59</v>
      </c>
      <c r="AI93">
        <v>5.4217895</v>
      </c>
      <c r="AJ93">
        <v>0.97644129999999996</v>
      </c>
      <c r="AK93">
        <v>5.5529999999999999</v>
      </c>
      <c r="AL93" s="4">
        <v>2.81E-8</v>
      </c>
    </row>
    <row r="94" spans="1:39" x14ac:dyDescent="0.45">
      <c r="A94" t="s">
        <v>38</v>
      </c>
      <c r="B94">
        <v>-6.9720000000000003E-4</v>
      </c>
      <c r="C94" s="4">
        <v>9.7460000000000005E-5</v>
      </c>
      <c r="D94">
        <v>-7.1529999999999996</v>
      </c>
      <c r="E94" s="4">
        <v>8.4600000000000003E-13</v>
      </c>
      <c r="L94" t="s">
        <v>38</v>
      </c>
      <c r="M94">
        <v>-6.3809999999999995E-4</v>
      </c>
      <c r="N94">
        <v>1.4650000000000001E-4</v>
      </c>
      <c r="O94">
        <v>-4.3540000000000001</v>
      </c>
      <c r="P94" s="4">
        <v>1.33E-5</v>
      </c>
      <c r="W94" t="s">
        <v>38</v>
      </c>
      <c r="X94">
        <v>-5.9699999999999998E-4</v>
      </c>
      <c r="Y94">
        <v>1.5469999999999999E-4</v>
      </c>
      <c r="Z94">
        <v>-3.859</v>
      </c>
      <c r="AA94" s="4">
        <v>1.1400000000000001E-4</v>
      </c>
      <c r="AH94" t="s">
        <v>38</v>
      </c>
      <c r="AI94">
        <v>-6.223E-4</v>
      </c>
      <c r="AJ94">
        <v>1.07E-4</v>
      </c>
      <c r="AK94">
        <v>-5.8170000000000002</v>
      </c>
      <c r="AL94" s="4">
        <v>5.9900000000000002E-9</v>
      </c>
    </row>
    <row r="95" spans="1:39" x14ac:dyDescent="0.45">
      <c r="A95" t="s">
        <v>353</v>
      </c>
    </row>
    <row r="96" spans="1:39" x14ac:dyDescent="0.45">
      <c r="A96" t="s">
        <v>354</v>
      </c>
      <c r="F96" t="s">
        <v>355</v>
      </c>
      <c r="L96" t="s">
        <v>356</v>
      </c>
      <c r="Q96" t="s">
        <v>357</v>
      </c>
      <c r="W96" t="s">
        <v>358</v>
      </c>
      <c r="AB96" t="s">
        <v>359</v>
      </c>
      <c r="AH96" t="s">
        <v>360</v>
      </c>
      <c r="AM96" t="s">
        <v>361</v>
      </c>
    </row>
    <row r="97" spans="4:39" x14ac:dyDescent="0.45">
      <c r="D97" t="s">
        <v>362</v>
      </c>
      <c r="N97" t="s">
        <v>363</v>
      </c>
      <c r="Z97" t="s">
        <v>364</v>
      </c>
      <c r="AK97" t="s">
        <v>365</v>
      </c>
    </row>
    <row r="99" spans="4:39" x14ac:dyDescent="0.45">
      <c r="L99" t="s">
        <v>62</v>
      </c>
      <c r="W99" t="s">
        <v>63</v>
      </c>
      <c r="AH99" t="s">
        <v>64</v>
      </c>
    </row>
    <row r="100" spans="4:39" x14ac:dyDescent="0.45">
      <c r="L100" t="s">
        <v>38</v>
      </c>
      <c r="N100" t="s">
        <v>52</v>
      </c>
      <c r="W100" t="s">
        <v>38</v>
      </c>
      <c r="Y100" t="s">
        <v>52</v>
      </c>
      <c r="AH100" t="s">
        <v>38</v>
      </c>
      <c r="AJ100" t="s">
        <v>52</v>
      </c>
    </row>
    <row r="101" spans="4:39" x14ac:dyDescent="0.45">
      <c r="L101" t="s">
        <v>53</v>
      </c>
      <c r="N101" t="s">
        <v>79</v>
      </c>
      <c r="W101" t="s">
        <v>53</v>
      </c>
      <c r="Y101" t="s">
        <v>80</v>
      </c>
      <c r="AH101" t="s">
        <v>53</v>
      </c>
      <c r="AJ101" t="s">
        <v>81</v>
      </c>
    </row>
    <row r="102" spans="4:39" x14ac:dyDescent="0.45">
      <c r="L102" t="s">
        <v>54</v>
      </c>
      <c r="W102" t="s">
        <v>54</v>
      </c>
      <c r="AH102" t="s">
        <v>54</v>
      </c>
    </row>
    <row r="103" spans="4:39" x14ac:dyDescent="0.45">
      <c r="M103" t="s">
        <v>55</v>
      </c>
      <c r="N103" t="s">
        <v>56</v>
      </c>
      <c r="O103" t="s">
        <v>57</v>
      </c>
      <c r="P103" t="s">
        <v>58</v>
      </c>
      <c r="X103" t="s">
        <v>55</v>
      </c>
      <c r="Y103" t="s">
        <v>56</v>
      </c>
      <c r="Z103" t="s">
        <v>57</v>
      </c>
      <c r="AA103" t="s">
        <v>58</v>
      </c>
      <c r="AI103" t="s">
        <v>55</v>
      </c>
      <c r="AJ103" t="s">
        <v>56</v>
      </c>
      <c r="AK103" t="s">
        <v>57</v>
      </c>
      <c r="AL103" t="s">
        <v>58</v>
      </c>
    </row>
    <row r="104" spans="4:39" x14ac:dyDescent="0.45">
      <c r="L104" t="s">
        <v>59</v>
      </c>
      <c r="M104">
        <v>7.5204000000000004</v>
      </c>
      <c r="N104">
        <v>2.4641000000000002</v>
      </c>
      <c r="O104">
        <v>3.052</v>
      </c>
      <c r="P104" s="4">
        <v>2.2699999999999999E-3</v>
      </c>
      <c r="W104" t="s">
        <v>59</v>
      </c>
      <c r="X104">
        <v>13.797800000000001</v>
      </c>
      <c r="Y104">
        <v>5.7851999999999997</v>
      </c>
      <c r="Z104">
        <v>2.3849999999999998</v>
      </c>
      <c r="AA104" s="4">
        <v>1.7100000000000001E-2</v>
      </c>
      <c r="AH104" t="s">
        <v>59</v>
      </c>
      <c r="AI104">
        <v>9.2896000000000001</v>
      </c>
      <c r="AJ104">
        <v>2.1953</v>
      </c>
      <c r="AK104">
        <v>4.2320000000000002</v>
      </c>
      <c r="AL104" s="4">
        <v>2.3200000000000001E-5</v>
      </c>
    </row>
    <row r="105" spans="4:39" x14ac:dyDescent="0.45">
      <c r="L105" t="s">
        <v>38</v>
      </c>
      <c r="M105">
        <v>-7.5560000000000004E-4</v>
      </c>
      <c r="N105">
        <v>2.6790000000000001E-4</v>
      </c>
      <c r="O105">
        <v>-2.82</v>
      </c>
      <c r="P105" s="4">
        <v>4.7999999999999996E-3</v>
      </c>
      <c r="W105" t="s">
        <v>38</v>
      </c>
      <c r="X105">
        <v>-1.3359999999999999E-3</v>
      </c>
      <c r="Y105">
        <v>5.3890000000000003E-4</v>
      </c>
      <c r="Z105">
        <v>-2.4790000000000001</v>
      </c>
      <c r="AA105" s="4">
        <v>0.13200000000000001</v>
      </c>
      <c r="AH105" t="s">
        <v>38</v>
      </c>
      <c r="AI105">
        <v>-9.301E-4</v>
      </c>
      <c r="AJ105">
        <v>2.2499999999999999E-4</v>
      </c>
      <c r="AK105">
        <v>-4.1340000000000003</v>
      </c>
      <c r="AL105" s="4">
        <v>3.5599999999999998E-5</v>
      </c>
    </row>
    <row r="107" spans="4:39" x14ac:dyDescent="0.45">
      <c r="L107" t="s">
        <v>82</v>
      </c>
      <c r="Q107" t="s">
        <v>83</v>
      </c>
      <c r="W107" t="s">
        <v>84</v>
      </c>
      <c r="AB107" t="s">
        <v>85</v>
      </c>
      <c r="AH107" t="s">
        <v>86</v>
      </c>
      <c r="AM107" t="s">
        <v>87</v>
      </c>
    </row>
    <row r="108" spans="4:39" x14ac:dyDescent="0.45">
      <c r="N108" t="s">
        <v>88</v>
      </c>
      <c r="Z108" t="s">
        <v>89</v>
      </c>
      <c r="AK108" t="s">
        <v>90</v>
      </c>
    </row>
    <row r="120" spans="5:38" x14ac:dyDescent="0.45">
      <c r="E120" s="4"/>
      <c r="P120" s="4"/>
      <c r="AA120" s="4"/>
      <c r="AL120" s="4"/>
    </row>
    <row r="121" spans="5:38" x14ac:dyDescent="0.45">
      <c r="E121" s="4"/>
      <c r="P121" s="4"/>
      <c r="AA121" s="4"/>
      <c r="AL121" s="4"/>
    </row>
    <row r="131" spans="16:38" x14ac:dyDescent="0.45">
      <c r="P131" s="4"/>
      <c r="AA131" s="4"/>
      <c r="AL131" s="4"/>
    </row>
    <row r="132" spans="16:38" x14ac:dyDescent="0.45">
      <c r="P132" s="4"/>
      <c r="AA132" s="4"/>
      <c r="AL132" s="4"/>
    </row>
  </sheetData>
  <mergeCells count="8">
    <mergeCell ref="A18:A19"/>
    <mergeCell ref="B18:D18"/>
    <mergeCell ref="B29:D29"/>
    <mergeCell ref="B36:D36"/>
    <mergeCell ref="E18:G18"/>
    <mergeCell ref="I29:I30"/>
    <mergeCell ref="J29:M29"/>
    <mergeCell ref="N29:N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2B53C-A733-49AC-BC97-9D1D1EEFACB4}">
  <dimension ref="A1:AM211"/>
  <sheetViews>
    <sheetView topLeftCell="A10" workbookViewId="0">
      <selection activeCell="E11" sqref="E11"/>
    </sheetView>
  </sheetViews>
  <sheetFormatPr defaultRowHeight="13.8" x14ac:dyDescent="0.45"/>
  <sheetData>
    <row r="1" spans="1:39" x14ac:dyDescent="0.45">
      <c r="A1" t="s">
        <v>294</v>
      </c>
    </row>
    <row r="2" spans="1:39" x14ac:dyDescent="0.45">
      <c r="A2" t="s">
        <v>91</v>
      </c>
      <c r="F2" t="s">
        <v>92</v>
      </c>
      <c r="K2" t="s">
        <v>93</v>
      </c>
      <c r="P2" t="s">
        <v>94</v>
      </c>
      <c r="U2" t="s">
        <v>91</v>
      </c>
      <c r="Z2" t="s">
        <v>92</v>
      </c>
      <c r="AE2" t="s">
        <v>93</v>
      </c>
      <c r="AJ2" t="s">
        <v>94</v>
      </c>
    </row>
    <row r="3" spans="1:39" x14ac:dyDescent="0.45">
      <c r="A3" t="s">
        <v>95</v>
      </c>
      <c r="F3" t="s">
        <v>95</v>
      </c>
      <c r="K3" t="s">
        <v>95</v>
      </c>
      <c r="P3" t="s">
        <v>95</v>
      </c>
      <c r="U3" t="s">
        <v>96</v>
      </c>
      <c r="Z3" t="s">
        <v>96</v>
      </c>
      <c r="AE3" t="s">
        <v>96</v>
      </c>
      <c r="AJ3" t="s">
        <v>96</v>
      </c>
    </row>
    <row r="4" spans="1:39" x14ac:dyDescent="0.45">
      <c r="A4" t="s">
        <v>97</v>
      </c>
      <c r="F4" t="s">
        <v>97</v>
      </c>
      <c r="K4" t="s">
        <v>97</v>
      </c>
      <c r="P4" t="s">
        <v>97</v>
      </c>
      <c r="U4" t="s">
        <v>97</v>
      </c>
      <c r="Z4" t="s">
        <v>97</v>
      </c>
      <c r="AE4" t="s">
        <v>97</v>
      </c>
      <c r="AJ4" t="s">
        <v>97</v>
      </c>
    </row>
    <row r="5" spans="1:39" x14ac:dyDescent="0.45">
      <c r="C5" t="s">
        <v>98</v>
      </c>
      <c r="D5" t="s">
        <v>99</v>
      </c>
      <c r="H5" t="s">
        <v>98</v>
      </c>
      <c r="I5" t="s">
        <v>99</v>
      </c>
      <c r="M5" t="s">
        <v>98</v>
      </c>
      <c r="N5" t="s">
        <v>99</v>
      </c>
      <c r="R5" t="s">
        <v>98</v>
      </c>
      <c r="S5" t="s">
        <v>99</v>
      </c>
      <c r="W5" t="s">
        <v>98</v>
      </c>
      <c r="X5" t="s">
        <v>99</v>
      </c>
      <c r="AB5" t="s">
        <v>98</v>
      </c>
      <c r="AC5" t="s">
        <v>99</v>
      </c>
      <c r="AG5" t="s">
        <v>98</v>
      </c>
      <c r="AH5" t="s">
        <v>99</v>
      </c>
      <c r="AL5" t="s">
        <v>98</v>
      </c>
      <c r="AM5" t="s">
        <v>99</v>
      </c>
    </row>
    <row r="6" spans="1:39" x14ac:dyDescent="0.45">
      <c r="B6" t="s">
        <v>100</v>
      </c>
      <c r="C6">
        <v>3.6194000000000002</v>
      </c>
      <c r="D6">
        <v>1.4495</v>
      </c>
      <c r="G6" t="s">
        <v>100</v>
      </c>
      <c r="H6">
        <v>4.3025000000000002</v>
      </c>
      <c r="I6">
        <v>1.3996</v>
      </c>
      <c r="L6" t="s">
        <v>100</v>
      </c>
      <c r="M6">
        <v>3.8466</v>
      </c>
      <c r="N6">
        <v>1.1182000000000001</v>
      </c>
      <c r="Q6" t="s">
        <v>100</v>
      </c>
      <c r="R6">
        <v>4.0758999999999999</v>
      </c>
      <c r="S6">
        <v>1.2669999999999999</v>
      </c>
      <c r="V6" t="s">
        <v>100</v>
      </c>
      <c r="W6">
        <v>357.29599999999999</v>
      </c>
      <c r="X6">
        <v>121.9053</v>
      </c>
      <c r="AA6" t="s">
        <v>100</v>
      </c>
      <c r="AB6">
        <v>359.947</v>
      </c>
      <c r="AC6">
        <v>85.252799999999993</v>
      </c>
      <c r="AF6" t="s">
        <v>100</v>
      </c>
      <c r="AG6">
        <v>385.96280000000002</v>
      </c>
      <c r="AH6">
        <v>119.8436</v>
      </c>
      <c r="AK6" t="s">
        <v>100</v>
      </c>
      <c r="AL6">
        <v>371.56</v>
      </c>
      <c r="AM6">
        <v>106.1331</v>
      </c>
    </row>
    <row r="7" spans="1:39" x14ac:dyDescent="0.45">
      <c r="B7" t="s">
        <v>101</v>
      </c>
      <c r="C7">
        <v>0.73740000000000006</v>
      </c>
      <c r="D7">
        <v>0.1183</v>
      </c>
      <c r="G7" t="s">
        <v>101</v>
      </c>
      <c r="H7">
        <v>0.83309999999999995</v>
      </c>
      <c r="I7">
        <v>8.8200000000000001E-2</v>
      </c>
      <c r="L7" t="s">
        <v>101</v>
      </c>
      <c r="M7">
        <v>0.85029999999999994</v>
      </c>
      <c r="N7">
        <v>7.1800000000000003E-2</v>
      </c>
      <c r="Q7" t="s">
        <v>101</v>
      </c>
      <c r="R7">
        <v>0.83879999999999999</v>
      </c>
      <c r="S7">
        <v>8.1000000000000003E-2</v>
      </c>
      <c r="V7" t="s">
        <v>101</v>
      </c>
      <c r="W7">
        <v>0.79900000000000004</v>
      </c>
      <c r="X7">
        <v>9.2999999999999999E-2</v>
      </c>
      <c r="AA7" t="s">
        <v>101</v>
      </c>
      <c r="AB7">
        <v>0.89100000000000001</v>
      </c>
      <c r="AC7">
        <v>0.05</v>
      </c>
      <c r="AF7" t="s">
        <v>101</v>
      </c>
      <c r="AG7">
        <v>0.86819999999999997</v>
      </c>
      <c r="AH7">
        <v>8.3699999999999997E-2</v>
      </c>
      <c r="AK7" t="s">
        <v>101</v>
      </c>
      <c r="AL7">
        <v>0.874</v>
      </c>
      <c r="AM7">
        <v>7.1300000000000002E-2</v>
      </c>
    </row>
    <row r="8" spans="1:39" x14ac:dyDescent="0.45">
      <c r="B8" t="s">
        <v>102</v>
      </c>
      <c r="C8">
        <v>0.73740000000000006</v>
      </c>
      <c r="D8">
        <v>0.85570000000000002</v>
      </c>
      <c r="G8" t="s">
        <v>102</v>
      </c>
      <c r="H8">
        <v>0.83309999999999995</v>
      </c>
      <c r="I8">
        <v>0.92130000000000001</v>
      </c>
      <c r="L8" t="s">
        <v>102</v>
      </c>
      <c r="M8">
        <v>0.85029999999999994</v>
      </c>
      <c r="N8">
        <v>0.92220000000000002</v>
      </c>
      <c r="Q8" t="s">
        <v>102</v>
      </c>
      <c r="R8">
        <v>0.83879999999999999</v>
      </c>
      <c r="S8">
        <v>0.91990000000000005</v>
      </c>
      <c r="V8" t="s">
        <v>102</v>
      </c>
      <c r="W8">
        <v>0.79900000000000004</v>
      </c>
      <c r="X8">
        <v>0.89200000000000002</v>
      </c>
      <c r="AA8" t="s">
        <v>102</v>
      </c>
      <c r="AB8">
        <v>0.89100000000000001</v>
      </c>
      <c r="AC8">
        <v>0.94099999999999995</v>
      </c>
      <c r="AF8" t="s">
        <v>102</v>
      </c>
      <c r="AG8">
        <v>0.86819999999999997</v>
      </c>
      <c r="AH8">
        <v>0.95189999999999997</v>
      </c>
      <c r="AK8" t="s">
        <v>102</v>
      </c>
      <c r="AL8">
        <v>0.874</v>
      </c>
      <c r="AM8">
        <v>0.94530000000000003</v>
      </c>
    </row>
    <row r="9" spans="1:39" x14ac:dyDescent="0.45">
      <c r="A9" t="s">
        <v>103</v>
      </c>
      <c r="F9" t="s">
        <v>103</v>
      </c>
      <c r="K9" t="s">
        <v>103</v>
      </c>
      <c r="P9" t="s">
        <v>103</v>
      </c>
      <c r="U9" t="s">
        <v>103</v>
      </c>
      <c r="Z9" t="s">
        <v>103</v>
      </c>
      <c r="AE9" t="s">
        <v>103</v>
      </c>
      <c r="AJ9" t="s">
        <v>103</v>
      </c>
    </row>
    <row r="10" spans="1:39" x14ac:dyDescent="0.45">
      <c r="C10" t="s">
        <v>98</v>
      </c>
      <c r="D10" t="s">
        <v>99</v>
      </c>
      <c r="H10" t="s">
        <v>98</v>
      </c>
      <c r="I10" t="s">
        <v>99</v>
      </c>
      <c r="M10" t="s">
        <v>98</v>
      </c>
      <c r="N10" t="s">
        <v>99</v>
      </c>
      <c r="R10" t="s">
        <v>98</v>
      </c>
      <c r="S10" t="s">
        <v>99</v>
      </c>
      <c r="W10" t="s">
        <v>98</v>
      </c>
      <c r="X10" t="s">
        <v>99</v>
      </c>
      <c r="AB10" t="s">
        <v>98</v>
      </c>
      <c r="AC10" t="s">
        <v>99</v>
      </c>
      <c r="AG10" t="s">
        <v>98</v>
      </c>
      <c r="AH10" t="s">
        <v>99</v>
      </c>
      <c r="AL10" t="s">
        <v>98</v>
      </c>
      <c r="AM10" t="s">
        <v>99</v>
      </c>
    </row>
    <row r="11" spans="1:39" x14ac:dyDescent="0.45">
      <c r="B11" t="s">
        <v>104</v>
      </c>
      <c r="C11" s="6">
        <v>-0.4858596181</v>
      </c>
      <c r="D11" s="6">
        <v>-0.14691131909999999</v>
      </c>
      <c r="G11" t="s">
        <v>105</v>
      </c>
      <c r="H11">
        <v>0.28021393570000003</v>
      </c>
      <c r="I11">
        <v>5.9651622000000001E-2</v>
      </c>
      <c r="L11" t="s">
        <v>105</v>
      </c>
      <c r="M11">
        <v>0.26124174100000003</v>
      </c>
      <c r="N11">
        <v>-4.3910416000000001E-2</v>
      </c>
      <c r="Q11" t="s">
        <v>105</v>
      </c>
      <c r="R11">
        <v>0.27224180040000001</v>
      </c>
      <c r="S11" s="4">
        <v>-5.695004E-2</v>
      </c>
      <c r="V11" t="s">
        <v>106</v>
      </c>
      <c r="W11">
        <v>1.1951780000000001E-3</v>
      </c>
      <c r="X11" s="4">
        <v>-1.5559389999999999E-4</v>
      </c>
      <c r="AA11" t="s">
        <v>107</v>
      </c>
      <c r="AB11">
        <v>-0.63191539620000003</v>
      </c>
      <c r="AC11" s="4">
        <v>-0.241512002</v>
      </c>
      <c r="AF11" t="s">
        <v>107</v>
      </c>
      <c r="AG11">
        <v>-0.61957743099999996</v>
      </c>
      <c r="AH11">
        <v>-0.16503546999999999</v>
      </c>
      <c r="AK11" t="s">
        <v>107</v>
      </c>
      <c r="AL11">
        <v>-0.62656438000000003</v>
      </c>
      <c r="AM11">
        <v>-0.169094945</v>
      </c>
    </row>
    <row r="12" spans="1:39" x14ac:dyDescent="0.45">
      <c r="B12" t="s">
        <v>108</v>
      </c>
      <c r="C12" s="6">
        <v>-0.4475524374</v>
      </c>
      <c r="D12" s="6">
        <v>-0.138903267</v>
      </c>
      <c r="G12" t="s">
        <v>109</v>
      </c>
      <c r="H12">
        <v>9.6943483499999997E-2</v>
      </c>
      <c r="I12">
        <v>2.6414329999999999E-3</v>
      </c>
      <c r="L12" t="s">
        <v>109</v>
      </c>
      <c r="M12">
        <v>9.3161008000000003E-2</v>
      </c>
      <c r="N12">
        <v>-7.2335539999999997E-3</v>
      </c>
      <c r="Q12" t="s">
        <v>109</v>
      </c>
      <c r="R12">
        <v>9.5337021699999996E-2</v>
      </c>
      <c r="S12" s="4">
        <v>-5.3924120000000001E-3</v>
      </c>
      <c r="V12" t="s">
        <v>39</v>
      </c>
      <c r="W12">
        <v>4.2434159999999999E-3</v>
      </c>
      <c r="X12" s="4">
        <v>2.0228639999999999E-2</v>
      </c>
      <c r="AA12" t="s">
        <v>110</v>
      </c>
      <c r="AB12">
        <v>-0.52434710350000002</v>
      </c>
      <c r="AC12" s="4">
        <v>-0.28180323000000002</v>
      </c>
      <c r="AF12" t="s">
        <v>110</v>
      </c>
      <c r="AG12">
        <v>-0.46219387899999997</v>
      </c>
      <c r="AH12">
        <v>-0.43102742900000002</v>
      </c>
      <c r="AK12" t="s">
        <v>110</v>
      </c>
      <c r="AL12">
        <v>-0.49245668999999997</v>
      </c>
      <c r="AM12">
        <v>-0.38535266800000001</v>
      </c>
    </row>
    <row r="13" spans="1:39" x14ac:dyDescent="0.45">
      <c r="B13" t="s">
        <v>111</v>
      </c>
      <c r="C13" s="6">
        <v>-0.35603523059999997</v>
      </c>
      <c r="D13" s="6">
        <v>-0.2063567268</v>
      </c>
      <c r="G13" t="s">
        <v>112</v>
      </c>
      <c r="H13">
        <v>5.7244393999999997E-2</v>
      </c>
      <c r="I13">
        <v>0.33433220899999999</v>
      </c>
      <c r="L13" t="s">
        <v>112</v>
      </c>
      <c r="M13">
        <v>3.8931448E-2</v>
      </c>
      <c r="N13">
        <v>-0.25630163900000003</v>
      </c>
      <c r="Q13" t="s">
        <v>112</v>
      </c>
      <c r="R13">
        <v>5.0323364500000002E-2</v>
      </c>
      <c r="S13" s="4">
        <v>-0.30961640000000001</v>
      </c>
      <c r="V13" t="s">
        <v>113</v>
      </c>
      <c r="W13">
        <v>4.3438790000000001E-3</v>
      </c>
      <c r="X13" s="4">
        <v>8.813787E-3</v>
      </c>
      <c r="AA13" t="s">
        <v>114</v>
      </c>
      <c r="AB13">
        <v>-0.27999411400000002</v>
      </c>
      <c r="AC13" s="4">
        <v>7.8891077000000004E-2</v>
      </c>
      <c r="AF13" t="s">
        <v>114</v>
      </c>
      <c r="AG13">
        <v>-0.28277577199999998</v>
      </c>
      <c r="AH13">
        <v>6.6314920000000001E-3</v>
      </c>
      <c r="AK13" t="s">
        <v>114</v>
      </c>
      <c r="AL13">
        <v>-0.28210909099999998</v>
      </c>
      <c r="AM13">
        <v>3.8104117999999999E-2</v>
      </c>
    </row>
    <row r="14" spans="1:39" x14ac:dyDescent="0.45">
      <c r="B14" t="s">
        <v>115</v>
      </c>
      <c r="C14" s="6">
        <v>-0.32069884100000001</v>
      </c>
      <c r="D14" s="6">
        <v>-6.6747628500000003E-2</v>
      </c>
      <c r="G14" t="s">
        <v>116</v>
      </c>
      <c r="H14">
        <v>0.18922243950000001</v>
      </c>
      <c r="I14">
        <v>4.7355914999999998E-2</v>
      </c>
      <c r="L14" t="s">
        <v>116</v>
      </c>
      <c r="M14">
        <v>0.177381075</v>
      </c>
      <c r="N14">
        <v>-1.4067072E-2</v>
      </c>
      <c r="Q14" t="s">
        <v>116</v>
      </c>
      <c r="R14">
        <v>0.18415550510000001</v>
      </c>
      <c r="S14" s="4">
        <v>-3.5602450000000001E-2</v>
      </c>
      <c r="V14" t="s">
        <v>109</v>
      </c>
      <c r="W14">
        <v>3.6315452999999998E-2</v>
      </c>
      <c r="X14" s="4">
        <v>0.13240950000000001</v>
      </c>
      <c r="AA14" t="s">
        <v>112</v>
      </c>
      <c r="AB14">
        <v>-0.241815112</v>
      </c>
      <c r="AC14" s="4">
        <v>3.7156626999999998E-2</v>
      </c>
      <c r="AF14" t="s">
        <v>115</v>
      </c>
      <c r="AG14">
        <v>-0.27414634900000001</v>
      </c>
      <c r="AH14">
        <v>0.31997289600000001</v>
      </c>
      <c r="AK14" t="s">
        <v>115</v>
      </c>
      <c r="AL14">
        <v>-0.25068464800000001</v>
      </c>
      <c r="AM14">
        <v>0.34768786299999999</v>
      </c>
    </row>
    <row r="15" spans="1:39" x14ac:dyDescent="0.45">
      <c r="B15" t="s">
        <v>105</v>
      </c>
      <c r="C15" s="6">
        <v>-0.27718721829999998</v>
      </c>
      <c r="D15" s="6">
        <v>8.0633994000000007E-3</v>
      </c>
      <c r="G15" t="s">
        <v>114</v>
      </c>
      <c r="H15">
        <v>2.27139001E-2</v>
      </c>
      <c r="I15">
        <v>0.35975104499999999</v>
      </c>
      <c r="L15" t="s">
        <v>114</v>
      </c>
      <c r="M15">
        <v>1.4127806999999999E-2</v>
      </c>
      <c r="N15">
        <v>-0.30668459300000001</v>
      </c>
      <c r="Q15" t="s">
        <v>114</v>
      </c>
      <c r="R15">
        <v>2.01257629E-2</v>
      </c>
      <c r="S15" s="4">
        <v>-0.3431805</v>
      </c>
      <c r="V15" t="s">
        <v>117</v>
      </c>
      <c r="W15">
        <v>3.7775142999999997E-2</v>
      </c>
      <c r="X15" s="4">
        <v>3.4160920000000002E-5</v>
      </c>
      <c r="AA15" t="s">
        <v>118</v>
      </c>
      <c r="AB15">
        <v>-0.2377227616</v>
      </c>
      <c r="AC15" s="4">
        <v>6.6714307E-2</v>
      </c>
      <c r="AF15" t="s">
        <v>112</v>
      </c>
      <c r="AG15">
        <v>-0.24524425999999999</v>
      </c>
      <c r="AH15">
        <v>1.5068562000000001E-2</v>
      </c>
      <c r="AK15" t="s">
        <v>112</v>
      </c>
      <c r="AL15">
        <v>-0.244148745</v>
      </c>
      <c r="AM15">
        <v>3.0703576E-2</v>
      </c>
    </row>
    <row r="16" spans="1:39" x14ac:dyDescent="0.45">
      <c r="B16" t="s">
        <v>119</v>
      </c>
      <c r="C16" s="6">
        <v>-0.17786385499999999</v>
      </c>
      <c r="D16" s="6">
        <v>7.2538315899999997E-2</v>
      </c>
      <c r="G16" t="s">
        <v>120</v>
      </c>
      <c r="H16">
        <v>5.6711494000000001E-2</v>
      </c>
      <c r="I16">
        <v>6.7268947999999995E-2</v>
      </c>
      <c r="L16" t="s">
        <v>120</v>
      </c>
      <c r="M16">
        <v>5.4305541999999998E-2</v>
      </c>
      <c r="N16">
        <v>-7.1631410000000006E-2</v>
      </c>
      <c r="Q16" t="s">
        <v>120</v>
      </c>
      <c r="R16">
        <v>5.5998109499999997E-2</v>
      </c>
      <c r="S16" s="4">
        <v>-7.0914939999999996E-2</v>
      </c>
      <c r="V16" t="s">
        <v>121</v>
      </c>
      <c r="W16">
        <v>4.6075761999999999E-2</v>
      </c>
      <c r="X16" s="4">
        <v>8.4628149999999999E-2</v>
      </c>
      <c r="AA16" t="s">
        <v>115</v>
      </c>
      <c r="AB16">
        <v>-0.22177536710000001</v>
      </c>
      <c r="AC16" s="4">
        <v>0.385569512</v>
      </c>
      <c r="AF16" t="s">
        <v>118</v>
      </c>
      <c r="AG16">
        <v>-0.22932039600000001</v>
      </c>
      <c r="AH16">
        <v>-9.5777227000000006E-2</v>
      </c>
      <c r="AK16" t="s">
        <v>118</v>
      </c>
      <c r="AL16">
        <v>-0.23431090399999999</v>
      </c>
      <c r="AM16">
        <v>-3.9852787000000001E-2</v>
      </c>
    </row>
    <row r="17" spans="2:39" x14ac:dyDescent="0.45">
      <c r="B17" t="s">
        <v>116</v>
      </c>
      <c r="C17" s="6">
        <v>-0.17308239680000001</v>
      </c>
      <c r="D17" s="6">
        <v>5.6113029500000002E-2</v>
      </c>
      <c r="G17" t="s">
        <v>122</v>
      </c>
      <c r="H17">
        <v>-0.2174089471</v>
      </c>
      <c r="I17">
        <v>0.62142819999999999</v>
      </c>
      <c r="L17" t="s">
        <v>107</v>
      </c>
      <c r="M17">
        <v>-0.23810025300000001</v>
      </c>
      <c r="N17">
        <v>-0.61946534799999997</v>
      </c>
      <c r="Q17" t="s">
        <v>107</v>
      </c>
      <c r="R17">
        <v>-0.224632949</v>
      </c>
      <c r="S17" s="4">
        <v>-0.62618320000000005</v>
      </c>
      <c r="V17" t="s">
        <v>116</v>
      </c>
      <c r="W17">
        <v>5.0688257E-2</v>
      </c>
      <c r="X17" s="4">
        <v>0.23438339999999999</v>
      </c>
      <c r="AA17" t="s">
        <v>119</v>
      </c>
      <c r="AB17">
        <v>-0.16921127259999999</v>
      </c>
      <c r="AC17" s="4">
        <v>0.31787122800000001</v>
      </c>
      <c r="AF17" t="s">
        <v>119</v>
      </c>
      <c r="AG17">
        <v>-0.21431446000000001</v>
      </c>
      <c r="AH17">
        <v>0.21192116899999999</v>
      </c>
      <c r="AK17" t="s">
        <v>119</v>
      </c>
      <c r="AL17">
        <v>-0.19440301800000001</v>
      </c>
      <c r="AM17">
        <v>0.252035803</v>
      </c>
    </row>
    <row r="18" spans="2:39" x14ac:dyDescent="0.45">
      <c r="B18" t="s">
        <v>123</v>
      </c>
      <c r="C18" s="6">
        <v>-0.17189687449999999</v>
      </c>
      <c r="D18" s="6">
        <v>0.222517458</v>
      </c>
      <c r="G18" t="s">
        <v>40</v>
      </c>
      <c r="H18">
        <v>4.46610042E-2</v>
      </c>
      <c r="I18">
        <v>0.107769376</v>
      </c>
      <c r="L18" t="s">
        <v>40</v>
      </c>
      <c r="M18">
        <v>4.6108913000000001E-2</v>
      </c>
      <c r="N18">
        <v>-0.100569017</v>
      </c>
      <c r="Q18" t="s">
        <v>40</v>
      </c>
      <c r="R18">
        <v>4.5577936200000002E-2</v>
      </c>
      <c r="S18" s="4">
        <v>-0.105794</v>
      </c>
      <c r="V18" t="s">
        <v>120</v>
      </c>
      <c r="W18">
        <v>5.5982220999999999E-2</v>
      </c>
      <c r="X18" s="4">
        <v>1.511682E-2</v>
      </c>
      <c r="AA18" t="s">
        <v>124</v>
      </c>
      <c r="AB18">
        <v>-0.12236912029999999</v>
      </c>
      <c r="AC18" s="4">
        <v>9.8465950999999996E-2</v>
      </c>
      <c r="AF18" t="s">
        <v>111</v>
      </c>
      <c r="AG18">
        <v>-0.153105036</v>
      </c>
      <c r="AH18">
        <v>0.386130686</v>
      </c>
      <c r="AK18" t="s">
        <v>111</v>
      </c>
      <c r="AL18">
        <v>-0.127101028</v>
      </c>
      <c r="AM18">
        <v>0.35189457299999999</v>
      </c>
    </row>
    <row r="19" spans="2:39" x14ac:dyDescent="0.45">
      <c r="B19" t="s">
        <v>121</v>
      </c>
      <c r="C19" s="6">
        <v>-9.6604718199999995E-2</v>
      </c>
      <c r="D19" s="6">
        <v>5.0631113999999996E-3</v>
      </c>
      <c r="G19" t="s">
        <v>118</v>
      </c>
      <c r="H19">
        <v>1.4757296200000001E-2</v>
      </c>
      <c r="I19">
        <v>0.231771589</v>
      </c>
      <c r="L19" t="s">
        <v>118</v>
      </c>
      <c r="M19">
        <v>2.0460124E-2</v>
      </c>
      <c r="N19">
        <v>-0.15139454699999999</v>
      </c>
      <c r="Q19" t="s">
        <v>118</v>
      </c>
      <c r="R19">
        <v>1.513706E-4</v>
      </c>
      <c r="S19" s="4">
        <v>-0.2090785</v>
      </c>
      <c r="V19" t="s">
        <v>40</v>
      </c>
      <c r="W19">
        <v>7.5729118999999998E-2</v>
      </c>
      <c r="X19" s="4">
        <v>4.0732290000000003E-3</v>
      </c>
      <c r="AA19" t="s">
        <v>111</v>
      </c>
      <c r="AB19">
        <v>-9.7007378399999997E-2</v>
      </c>
      <c r="AC19" s="4">
        <v>0.225399087</v>
      </c>
      <c r="AF19" t="s">
        <v>124</v>
      </c>
      <c r="AG19">
        <v>-0.12017329</v>
      </c>
      <c r="AH19">
        <v>4.0301309E-2</v>
      </c>
      <c r="AK19" t="s">
        <v>124</v>
      </c>
      <c r="AL19">
        <v>-0.121601399</v>
      </c>
      <c r="AM19">
        <v>5.8277542000000002E-2</v>
      </c>
    </row>
    <row r="20" spans="2:39" x14ac:dyDescent="0.45">
      <c r="B20" t="s">
        <v>109</v>
      </c>
      <c r="C20" s="6">
        <v>-9.37601978E-2</v>
      </c>
      <c r="D20" s="6">
        <v>3.5822683500000001E-2</v>
      </c>
      <c r="G20" t="s">
        <v>108</v>
      </c>
      <c r="H20">
        <v>0.4386231283</v>
      </c>
      <c r="I20">
        <v>0.15313237699999999</v>
      </c>
      <c r="L20" t="s">
        <v>108</v>
      </c>
      <c r="M20">
        <v>0.42014030400000002</v>
      </c>
      <c r="N20">
        <v>-0.157983135</v>
      </c>
      <c r="Q20" t="s">
        <v>108</v>
      </c>
      <c r="R20">
        <v>0.43137802419999999</v>
      </c>
      <c r="S20" s="4">
        <v>-0.16432559999999999</v>
      </c>
      <c r="V20" t="s">
        <v>108</v>
      </c>
      <c r="W20">
        <v>7.8415299999999993E-2</v>
      </c>
      <c r="X20" s="4">
        <v>0.20733679999999999</v>
      </c>
      <c r="AA20" t="s">
        <v>125</v>
      </c>
      <c r="AB20">
        <v>-9.2976757699999996E-2</v>
      </c>
      <c r="AC20" s="4">
        <v>8.5594317000000003E-2</v>
      </c>
      <c r="AF20" t="s">
        <v>105</v>
      </c>
      <c r="AG20">
        <v>-9.2665451999999995E-2</v>
      </c>
      <c r="AH20">
        <v>0.279642483</v>
      </c>
      <c r="AK20" t="s">
        <v>125</v>
      </c>
      <c r="AL20">
        <v>-8.5348995999999996E-2</v>
      </c>
      <c r="AM20">
        <v>-5.0779249999999996E-3</v>
      </c>
    </row>
    <row r="21" spans="2:39" x14ac:dyDescent="0.45">
      <c r="B21" t="s">
        <v>112</v>
      </c>
      <c r="C21" s="6">
        <v>-7.4320590300000003E-2</v>
      </c>
      <c r="D21" s="6">
        <v>-0.29079240480000002</v>
      </c>
      <c r="G21" t="s">
        <v>111</v>
      </c>
      <c r="H21">
        <v>0.34896479689999998</v>
      </c>
      <c r="I21">
        <v>6.0333879E-2</v>
      </c>
      <c r="L21" t="s">
        <v>111</v>
      </c>
      <c r="M21">
        <v>0.38180909000000002</v>
      </c>
      <c r="N21">
        <v>-0.26606068799999999</v>
      </c>
      <c r="Q21" t="s">
        <v>111</v>
      </c>
      <c r="R21">
        <v>0.36417058060000002</v>
      </c>
      <c r="S21" s="4">
        <v>-0.13255320000000001</v>
      </c>
      <c r="V21" t="s">
        <v>104</v>
      </c>
      <c r="W21">
        <v>8.1563472999999997E-2</v>
      </c>
      <c r="X21" s="4">
        <v>0.26924039999999999</v>
      </c>
      <c r="AA21" t="s">
        <v>40</v>
      </c>
      <c r="AB21">
        <v>-7.6829032300000002E-2</v>
      </c>
      <c r="AC21" s="4">
        <v>4.6668069999999999E-2</v>
      </c>
      <c r="AF21" t="s">
        <v>108</v>
      </c>
      <c r="AG21">
        <v>-9.0073964000000006E-2</v>
      </c>
      <c r="AH21">
        <v>0.350245794</v>
      </c>
      <c r="AK21" t="s">
        <v>40</v>
      </c>
      <c r="AL21">
        <v>-8.0544459999999998E-2</v>
      </c>
      <c r="AM21">
        <v>3.8296610000000002E-2</v>
      </c>
    </row>
    <row r="22" spans="2:39" x14ac:dyDescent="0.45">
      <c r="B22" t="s">
        <v>124</v>
      </c>
      <c r="C22" s="6">
        <v>-6.5692346200000001E-2</v>
      </c>
      <c r="D22" s="6">
        <v>-0.16091942540000001</v>
      </c>
      <c r="G22" t="s">
        <v>123</v>
      </c>
      <c r="H22">
        <v>0.18699646</v>
      </c>
      <c r="I22">
        <v>2.1294071000000001E-2</v>
      </c>
      <c r="L22" t="s">
        <v>123</v>
      </c>
      <c r="M22">
        <v>0.187687091</v>
      </c>
      <c r="N22">
        <v>6.3081474999999998E-2</v>
      </c>
      <c r="Q22" t="s">
        <v>123</v>
      </c>
      <c r="R22">
        <v>0.18709941930000001</v>
      </c>
      <c r="S22" s="4">
        <v>1.111495E-2</v>
      </c>
      <c r="V22" t="s">
        <v>125</v>
      </c>
      <c r="W22">
        <v>8.3152880999999998E-2</v>
      </c>
      <c r="X22" s="4">
        <v>-7.5377969999999997E-3</v>
      </c>
      <c r="AA22" t="s">
        <v>123</v>
      </c>
      <c r="AB22">
        <v>-7.1318124299999994E-2</v>
      </c>
      <c r="AC22" s="4">
        <v>0.25660991700000002</v>
      </c>
      <c r="AF22" t="s">
        <v>40</v>
      </c>
      <c r="AG22">
        <v>-8.3325353000000005E-2</v>
      </c>
      <c r="AH22">
        <v>2.9205042000000001E-2</v>
      </c>
      <c r="AK22" t="s">
        <v>105</v>
      </c>
      <c r="AL22">
        <v>-7.3515262999999997E-2</v>
      </c>
      <c r="AM22">
        <v>0.28240763299999999</v>
      </c>
    </row>
    <row r="23" spans="2:39" x14ac:dyDescent="0.45">
      <c r="B23" t="s">
        <v>120</v>
      </c>
      <c r="C23" s="6">
        <v>-6.3206088100000002E-2</v>
      </c>
      <c r="D23" s="6">
        <v>-6.8698541500000002E-2</v>
      </c>
      <c r="G23" t="s">
        <v>125</v>
      </c>
      <c r="H23">
        <v>-2.6766318800000001E-2</v>
      </c>
      <c r="I23">
        <v>-1.5277186E-2</v>
      </c>
      <c r="L23" t="s">
        <v>125</v>
      </c>
      <c r="M23">
        <v>-2.5007265000000001E-2</v>
      </c>
      <c r="N23">
        <v>-2.1805917000000001E-2</v>
      </c>
      <c r="Q23" t="s">
        <v>125</v>
      </c>
      <c r="R23">
        <v>-2.57912738E-2</v>
      </c>
      <c r="S23" s="4">
        <v>3.958052E-5</v>
      </c>
      <c r="V23" t="s">
        <v>105</v>
      </c>
      <c r="W23">
        <v>0.107102815</v>
      </c>
      <c r="X23" s="4">
        <v>0.3111447</v>
      </c>
      <c r="AA23" t="s">
        <v>120</v>
      </c>
      <c r="AB23">
        <v>-5.4667284099999998E-2</v>
      </c>
      <c r="AC23" s="4">
        <v>7.1884966999999994E-2</v>
      </c>
      <c r="AF23" t="s">
        <v>104</v>
      </c>
      <c r="AG23">
        <v>-8.2794745000000003E-2</v>
      </c>
      <c r="AH23">
        <v>0.455177887</v>
      </c>
      <c r="AK23" t="s">
        <v>123</v>
      </c>
      <c r="AL23">
        <v>-7.3245399000000003E-2</v>
      </c>
      <c r="AM23">
        <v>0.17997653</v>
      </c>
    </row>
    <row r="24" spans="2:39" x14ac:dyDescent="0.45">
      <c r="B24" t="s">
        <v>40</v>
      </c>
      <c r="C24" s="6">
        <v>-5.5469017400000001E-2</v>
      </c>
      <c r="D24" s="6">
        <v>-8.9750858200000005E-2</v>
      </c>
      <c r="G24" t="s">
        <v>106</v>
      </c>
      <c r="H24">
        <v>-6.8211659999999996E-4</v>
      </c>
      <c r="I24">
        <v>-2.6079919999999999E-3</v>
      </c>
      <c r="L24" t="s">
        <v>106</v>
      </c>
      <c r="M24">
        <v>-1.5508480000000001E-3</v>
      </c>
      <c r="N24">
        <v>4.4454239999999999E-3</v>
      </c>
      <c r="Q24" t="s">
        <v>106</v>
      </c>
      <c r="R24">
        <v>-1.0475209E-3</v>
      </c>
      <c r="S24" s="4">
        <v>2.9602539999999998E-3</v>
      </c>
      <c r="V24" t="s">
        <v>123</v>
      </c>
      <c r="W24">
        <v>0.120435179</v>
      </c>
      <c r="X24" s="4">
        <v>0.4834928</v>
      </c>
      <c r="AA24" t="s">
        <v>105</v>
      </c>
      <c r="AB24">
        <v>-5.0997598200000001E-2</v>
      </c>
      <c r="AC24" s="4">
        <v>0.27456539699999999</v>
      </c>
      <c r="AF24" t="s">
        <v>125</v>
      </c>
      <c r="AG24">
        <v>-7.8019338999999993E-2</v>
      </c>
      <c r="AH24">
        <v>-3.3445820000000001E-2</v>
      </c>
      <c r="AK24" t="s">
        <v>108</v>
      </c>
      <c r="AL24">
        <v>-6.6567971000000004E-2</v>
      </c>
      <c r="AM24">
        <v>0.36677315700000002</v>
      </c>
    </row>
    <row r="25" spans="2:39" x14ac:dyDescent="0.45">
      <c r="B25" t="s">
        <v>114</v>
      </c>
      <c r="C25" s="6">
        <v>-5.5070997599999998E-2</v>
      </c>
      <c r="D25" s="6">
        <v>-0.37216359409999999</v>
      </c>
      <c r="G25" t="s">
        <v>115</v>
      </c>
      <c r="H25">
        <v>0.31814233260000002</v>
      </c>
      <c r="I25">
        <v>0.12786956199999999</v>
      </c>
      <c r="L25" t="s">
        <v>115</v>
      </c>
      <c r="M25">
        <v>0.30211296199999998</v>
      </c>
      <c r="N25">
        <v>-7.4757193999999999E-2</v>
      </c>
      <c r="Q25" t="s">
        <v>115</v>
      </c>
      <c r="R25">
        <v>0.31209448919999999</v>
      </c>
      <c r="S25" s="4">
        <v>-0.11409900000000001</v>
      </c>
      <c r="V25" t="s">
        <v>124</v>
      </c>
      <c r="W25">
        <v>0.122118908</v>
      </c>
      <c r="X25" s="4">
        <v>-6.4421790000000001E-3</v>
      </c>
      <c r="AA25" t="s">
        <v>108</v>
      </c>
      <c r="AB25">
        <v>-3.9199262399999997E-2</v>
      </c>
      <c r="AC25" s="4">
        <v>0.37876132499999998</v>
      </c>
      <c r="AF25" t="s">
        <v>123</v>
      </c>
      <c r="AG25">
        <v>-7.3455608000000006E-2</v>
      </c>
      <c r="AH25">
        <v>0.15343515799999999</v>
      </c>
      <c r="AK25" t="s">
        <v>120</v>
      </c>
      <c r="AL25">
        <v>-5.9083785999999999E-2</v>
      </c>
      <c r="AM25">
        <v>5.8067166000000003E-2</v>
      </c>
    </row>
    <row r="26" spans="2:39" x14ac:dyDescent="0.45">
      <c r="B26" t="s">
        <v>118</v>
      </c>
      <c r="C26" s="6">
        <v>-3.4805498999999997E-2</v>
      </c>
      <c r="D26" s="6">
        <v>-0.20903939360000001</v>
      </c>
      <c r="G26" t="s">
        <v>124</v>
      </c>
      <c r="H26">
        <v>5.5233422499999997E-2</v>
      </c>
      <c r="I26">
        <v>0.17820775</v>
      </c>
      <c r="L26" t="s">
        <v>124</v>
      </c>
      <c r="M26">
        <v>5.8712418000000002E-2</v>
      </c>
      <c r="N26">
        <v>-0.11113814499999999</v>
      </c>
      <c r="Q26" t="s">
        <v>124</v>
      </c>
      <c r="R26">
        <v>5.7139071299999997E-2</v>
      </c>
      <c r="S26" s="4">
        <v>-0.1539374</v>
      </c>
      <c r="V26" t="s">
        <v>111</v>
      </c>
      <c r="W26">
        <v>0.138107549</v>
      </c>
      <c r="X26" s="4">
        <v>5.804343E-2</v>
      </c>
      <c r="AA26" t="s">
        <v>117</v>
      </c>
      <c r="AB26">
        <v>-3.6916227599999997E-2</v>
      </c>
      <c r="AC26" s="4">
        <v>9.8647279999999997E-3</v>
      </c>
      <c r="AF26" t="s">
        <v>120</v>
      </c>
      <c r="AG26">
        <v>-6.2734116000000006E-2</v>
      </c>
      <c r="AH26">
        <v>5.0454867E-2</v>
      </c>
      <c r="AK26" t="s">
        <v>104</v>
      </c>
      <c r="AL26">
        <v>-5.4279312000000003E-2</v>
      </c>
      <c r="AM26">
        <v>0.45433334800000003</v>
      </c>
    </row>
    <row r="27" spans="2:39" x14ac:dyDescent="0.45">
      <c r="B27" t="s">
        <v>39</v>
      </c>
      <c r="C27" s="6">
        <v>-3.2231481499999999E-2</v>
      </c>
      <c r="D27" s="6">
        <v>-3.3876921999999999E-3</v>
      </c>
      <c r="G27" t="s">
        <v>110</v>
      </c>
      <c r="H27">
        <v>-0.30187386440000002</v>
      </c>
      <c r="I27">
        <v>0.45042113499999997</v>
      </c>
      <c r="L27" t="s">
        <v>110</v>
      </c>
      <c r="M27">
        <v>-0.31484245700000002</v>
      </c>
      <c r="N27">
        <v>-0.49783357700000003</v>
      </c>
      <c r="Q27" t="s">
        <v>110</v>
      </c>
      <c r="R27">
        <v>-0.30608334300000001</v>
      </c>
      <c r="S27" s="4">
        <v>-0.47216710000000001</v>
      </c>
      <c r="V27" t="s">
        <v>118</v>
      </c>
      <c r="W27">
        <v>0.22457623299999999</v>
      </c>
      <c r="X27" s="4">
        <v>-2.360692E-2</v>
      </c>
      <c r="AA27" t="s">
        <v>121</v>
      </c>
      <c r="AB27">
        <v>-3.5281089500000001E-2</v>
      </c>
      <c r="AC27" s="4">
        <v>0.15223355299999999</v>
      </c>
      <c r="AF27" t="s">
        <v>121</v>
      </c>
      <c r="AG27">
        <v>-4.0285224000000001E-2</v>
      </c>
      <c r="AH27">
        <v>7.9660440999999999E-2</v>
      </c>
      <c r="AK27" t="s">
        <v>121</v>
      </c>
      <c r="AL27">
        <v>-3.8250253999999997E-2</v>
      </c>
      <c r="AM27">
        <v>9.7927794999999998E-2</v>
      </c>
    </row>
    <row r="28" spans="2:39" x14ac:dyDescent="0.45">
      <c r="B28" t="s">
        <v>113</v>
      </c>
      <c r="C28" s="6">
        <v>-5.3529184999999996E-3</v>
      </c>
      <c r="D28" s="6">
        <v>-1.6233545E-3</v>
      </c>
      <c r="G28" t="s">
        <v>119</v>
      </c>
      <c r="H28">
        <v>0.1925040351</v>
      </c>
      <c r="I28">
        <v>2.8533539E-2</v>
      </c>
      <c r="L28" t="s">
        <v>119</v>
      </c>
      <c r="M28">
        <v>0.16367320499999999</v>
      </c>
      <c r="N28">
        <v>6.0832896999999997E-2</v>
      </c>
      <c r="Q28" t="s">
        <v>119</v>
      </c>
      <c r="R28">
        <v>0.18004913580000001</v>
      </c>
      <c r="S28" s="4">
        <v>1.2533310000000001E-3</v>
      </c>
      <c r="V28" t="s">
        <v>119</v>
      </c>
      <c r="W28">
        <v>0.23367495499999999</v>
      </c>
      <c r="X28" s="4">
        <v>0.3839322</v>
      </c>
      <c r="AA28" t="s">
        <v>104</v>
      </c>
      <c r="AB28">
        <v>-2.1383949400000001E-2</v>
      </c>
      <c r="AC28" s="4">
        <v>0.42063002100000002</v>
      </c>
      <c r="AF28" t="s">
        <v>117</v>
      </c>
      <c r="AG28">
        <v>-3.6739593000000001E-2</v>
      </c>
      <c r="AH28">
        <v>-2.2003819999999999E-3</v>
      </c>
      <c r="AK28" t="s">
        <v>117</v>
      </c>
      <c r="AL28">
        <v>-3.6948663999999999E-2</v>
      </c>
      <c r="AM28">
        <v>2.9258510000000001E-3</v>
      </c>
    </row>
    <row r="29" spans="2:39" x14ac:dyDescent="0.45">
      <c r="B29" t="s">
        <v>117</v>
      </c>
      <c r="C29" s="6">
        <v>-1.6399571999999999E-3</v>
      </c>
      <c r="D29" s="6">
        <v>-3.57548273E-2</v>
      </c>
      <c r="G29" t="s">
        <v>104</v>
      </c>
      <c r="H29">
        <v>0.4769566583</v>
      </c>
      <c r="I29">
        <v>0.122519881</v>
      </c>
      <c r="L29" t="s">
        <v>104</v>
      </c>
      <c r="M29">
        <v>0.49011454300000001</v>
      </c>
      <c r="N29">
        <v>-0.20229335000000001</v>
      </c>
      <c r="Q29" t="s">
        <v>104</v>
      </c>
      <c r="R29">
        <v>0.48341140370000002</v>
      </c>
      <c r="S29" s="4">
        <v>-0.14934239999999999</v>
      </c>
      <c r="V29" t="s">
        <v>112</v>
      </c>
      <c r="W29">
        <v>0.238387823</v>
      </c>
      <c r="X29" s="4">
        <v>-5.2763980000000002E-2</v>
      </c>
      <c r="AA29" t="s">
        <v>109</v>
      </c>
      <c r="AB29">
        <v>-1.6708330699999999E-2</v>
      </c>
      <c r="AC29" s="4">
        <v>9.7590860000000001E-2</v>
      </c>
      <c r="AF29" t="s">
        <v>116</v>
      </c>
      <c r="AG29">
        <v>-3.4601031999999997E-2</v>
      </c>
      <c r="AH29">
        <v>0.17476412499999999</v>
      </c>
      <c r="AK29" t="s">
        <v>109</v>
      </c>
      <c r="AL29">
        <v>-2.2424202000000001E-2</v>
      </c>
      <c r="AM29">
        <v>8.5220735000000006E-2</v>
      </c>
    </row>
    <row r="30" spans="2:39" x14ac:dyDescent="0.45">
      <c r="B30" t="s">
        <v>106</v>
      </c>
      <c r="C30" s="6">
        <v>3.0018519999999997E-4</v>
      </c>
      <c r="D30" s="6">
        <v>8.8532420000000001E-4</v>
      </c>
      <c r="G30" t="s">
        <v>117</v>
      </c>
      <c r="H30">
        <v>-5.0929399999999998E-4</v>
      </c>
      <c r="I30">
        <v>4.5441983999999998E-2</v>
      </c>
      <c r="L30" t="s">
        <v>117</v>
      </c>
      <c r="M30">
        <v>3.4906859999999998E-3</v>
      </c>
      <c r="N30">
        <v>-5.3224977999999999E-2</v>
      </c>
      <c r="Q30" t="s">
        <v>117</v>
      </c>
      <c r="R30">
        <v>1.2991566000000001E-3</v>
      </c>
      <c r="S30" s="4">
        <v>-4.7808499999999997E-2</v>
      </c>
      <c r="V30" t="s">
        <v>114</v>
      </c>
      <c r="W30">
        <v>0.26270538100000002</v>
      </c>
      <c r="X30" s="4">
        <v>-0.1324562</v>
      </c>
      <c r="AA30" t="s">
        <v>116</v>
      </c>
      <c r="AB30">
        <v>-7.1795816999999998E-3</v>
      </c>
      <c r="AC30" s="4">
        <v>0.17438252300000001</v>
      </c>
      <c r="AF30" t="s">
        <v>109</v>
      </c>
      <c r="AG30">
        <v>-2.7043338E-2</v>
      </c>
      <c r="AH30">
        <v>7.7380527000000005E-2</v>
      </c>
      <c r="AK30" t="s">
        <v>116</v>
      </c>
      <c r="AL30">
        <v>-2.1979115E-2</v>
      </c>
      <c r="AM30">
        <v>0.17873897599999999</v>
      </c>
    </row>
    <row r="31" spans="2:39" x14ac:dyDescent="0.45">
      <c r="B31" t="s">
        <v>125</v>
      </c>
      <c r="C31" s="6">
        <v>1.75013761E-2</v>
      </c>
      <c r="D31" s="6">
        <v>-2.9688028799999999E-2</v>
      </c>
      <c r="G31" t="s">
        <v>113</v>
      </c>
      <c r="H31">
        <v>6.7182018999999999E-3</v>
      </c>
      <c r="I31">
        <v>4.0051460000000002E-3</v>
      </c>
      <c r="L31" t="s">
        <v>113</v>
      </c>
      <c r="M31">
        <v>8.7263919999999995E-3</v>
      </c>
      <c r="N31">
        <v>-6.5411449999999999E-3</v>
      </c>
      <c r="Q31" t="s">
        <v>113</v>
      </c>
      <c r="R31">
        <v>7.5696707000000004E-3</v>
      </c>
      <c r="S31" s="4">
        <v>-4.2161029999999997E-3</v>
      </c>
      <c r="V31" t="s">
        <v>115</v>
      </c>
      <c r="W31">
        <v>0.29612334400000001</v>
      </c>
      <c r="X31" s="4">
        <v>0.37536700000000001</v>
      </c>
      <c r="AA31" t="s">
        <v>106</v>
      </c>
      <c r="AB31">
        <v>-1.6383406000000001E-3</v>
      </c>
      <c r="AC31" s="4">
        <v>-2.2267839999999999E-3</v>
      </c>
      <c r="AF31" t="s">
        <v>39</v>
      </c>
      <c r="AG31">
        <v>-3.8026750000000002E-3</v>
      </c>
      <c r="AH31">
        <v>2.1177629E-2</v>
      </c>
      <c r="AK31" t="s">
        <v>39</v>
      </c>
      <c r="AL31">
        <v>-1.859779E-3</v>
      </c>
      <c r="AM31">
        <v>2.1450697000000001E-2</v>
      </c>
    </row>
    <row r="32" spans="2:39" x14ac:dyDescent="0.45">
      <c r="B32" t="s">
        <v>107</v>
      </c>
      <c r="C32" s="6">
        <v>0.17877447599999999</v>
      </c>
      <c r="D32" s="6">
        <v>-0.62977908829999996</v>
      </c>
      <c r="G32" t="s">
        <v>39</v>
      </c>
      <c r="H32">
        <v>3.3609096999999998E-2</v>
      </c>
      <c r="I32">
        <v>5.9191820000000003E-3</v>
      </c>
      <c r="L32" t="s">
        <v>39</v>
      </c>
      <c r="M32">
        <v>2.9295604999999999E-2</v>
      </c>
      <c r="N32">
        <v>-7.9040829999999992E-3</v>
      </c>
      <c r="Q32" t="s">
        <v>39</v>
      </c>
      <c r="R32">
        <v>3.1841531300000003E-2</v>
      </c>
      <c r="S32" s="4">
        <v>-7.9119189999999999E-3</v>
      </c>
      <c r="V32" t="s">
        <v>110</v>
      </c>
      <c r="W32">
        <v>0.50106929300000003</v>
      </c>
      <c r="X32" s="4">
        <v>-0.24509619999999999</v>
      </c>
      <c r="AA32" t="s">
        <v>113</v>
      </c>
      <c r="AB32">
        <v>-6.7539580000000002E-4</v>
      </c>
      <c r="AC32" s="4">
        <v>8.8554610000000002E-3</v>
      </c>
      <c r="AF32" t="s">
        <v>106</v>
      </c>
      <c r="AG32">
        <v>-1.5076849999999999E-3</v>
      </c>
      <c r="AH32">
        <v>-1.384796E-3</v>
      </c>
      <c r="AK32" t="s">
        <v>106</v>
      </c>
      <c r="AL32">
        <v>-1.5721050000000001E-3</v>
      </c>
      <c r="AM32">
        <v>-1.5870610000000001E-3</v>
      </c>
    </row>
    <row r="33" spans="1:39" x14ac:dyDescent="0.45">
      <c r="B33" t="s">
        <v>110</v>
      </c>
      <c r="C33" s="6">
        <v>0.30567729040000002</v>
      </c>
      <c r="D33" s="6">
        <v>-0.385430414</v>
      </c>
      <c r="G33" t="s">
        <v>121</v>
      </c>
      <c r="H33">
        <v>9.3936832100000006E-2</v>
      </c>
      <c r="I33">
        <v>-1.5822838999999998E-2</v>
      </c>
      <c r="L33" t="s">
        <v>121</v>
      </c>
      <c r="M33">
        <v>8.8123935E-2</v>
      </c>
      <c r="N33">
        <v>5.1101842000000001E-2</v>
      </c>
      <c r="Q33" t="s">
        <v>121</v>
      </c>
      <c r="R33">
        <v>9.14313977E-2</v>
      </c>
      <c r="S33" s="4">
        <v>2.7405659999999998E-2</v>
      </c>
      <c r="V33" t="s">
        <v>107</v>
      </c>
      <c r="W33">
        <v>0.578217604</v>
      </c>
      <c r="X33" s="4">
        <v>-0.31757400000000002</v>
      </c>
      <c r="AA33" t="s">
        <v>39</v>
      </c>
      <c r="AB33">
        <v>2.981498E-4</v>
      </c>
      <c r="AC33" s="4">
        <v>2.0300901E-2</v>
      </c>
      <c r="AF33" t="s">
        <v>113</v>
      </c>
      <c r="AG33">
        <v>-1.268995E-3</v>
      </c>
      <c r="AH33">
        <v>8.3769029999999998E-3</v>
      </c>
      <c r="AK33" t="s">
        <v>113</v>
      </c>
      <c r="AL33">
        <v>-1.0102119999999999E-3</v>
      </c>
      <c r="AM33">
        <v>8.3635619999999997E-3</v>
      </c>
    </row>
    <row r="34" spans="1:39" x14ac:dyDescent="0.45">
      <c r="A34" t="s">
        <v>126</v>
      </c>
      <c r="F34" t="s">
        <v>127</v>
      </c>
      <c r="K34" t="s">
        <v>128</v>
      </c>
      <c r="P34" t="s">
        <v>129</v>
      </c>
      <c r="U34" t="s">
        <v>126</v>
      </c>
      <c r="Z34" t="s">
        <v>127</v>
      </c>
      <c r="AE34" t="s">
        <v>128</v>
      </c>
      <c r="AJ34" t="s">
        <v>129</v>
      </c>
    </row>
    <row r="35" spans="1:39" x14ac:dyDescent="0.45">
      <c r="A35" t="s">
        <v>130</v>
      </c>
      <c r="F35" t="s">
        <v>131</v>
      </c>
      <c r="K35" t="s">
        <v>132</v>
      </c>
      <c r="P35" t="s">
        <v>133</v>
      </c>
      <c r="U35" t="s">
        <v>134</v>
      </c>
      <c r="Z35" t="s">
        <v>135</v>
      </c>
      <c r="AE35" t="s">
        <v>136</v>
      </c>
      <c r="AJ35" t="s">
        <v>137</v>
      </c>
    </row>
    <row r="36" spans="1:39" x14ac:dyDescent="0.45">
      <c r="A36" t="s">
        <v>138</v>
      </c>
      <c r="F36" t="s">
        <v>139</v>
      </c>
      <c r="K36" t="s">
        <v>140</v>
      </c>
      <c r="P36" t="s">
        <v>141</v>
      </c>
      <c r="U36" t="s">
        <v>142</v>
      </c>
      <c r="Z36" t="s">
        <v>143</v>
      </c>
      <c r="AE36" t="s">
        <v>144</v>
      </c>
      <c r="AJ36" t="s">
        <v>145</v>
      </c>
    </row>
    <row r="37" spans="1:39" x14ac:dyDescent="0.45">
      <c r="A37" t="s">
        <v>146</v>
      </c>
      <c r="F37" t="s">
        <v>147</v>
      </c>
      <c r="K37" t="s">
        <v>148</v>
      </c>
      <c r="P37" t="s">
        <v>149</v>
      </c>
      <c r="U37" t="s">
        <v>150</v>
      </c>
      <c r="Z37" t="s">
        <v>151</v>
      </c>
      <c r="AE37" t="s">
        <v>152</v>
      </c>
      <c r="AJ37" t="s">
        <v>153</v>
      </c>
    </row>
    <row r="38" spans="1:39" x14ac:dyDescent="0.45">
      <c r="A38" t="s">
        <v>154</v>
      </c>
      <c r="F38" t="s">
        <v>154</v>
      </c>
      <c r="K38" t="s">
        <v>154</v>
      </c>
      <c r="P38" t="s">
        <v>154</v>
      </c>
      <c r="U38" t="s">
        <v>154</v>
      </c>
      <c r="Z38" t="s">
        <v>154</v>
      </c>
      <c r="AE38" t="s">
        <v>154</v>
      </c>
      <c r="AJ38" t="s">
        <v>154</v>
      </c>
    </row>
    <row r="39" spans="1:39" x14ac:dyDescent="0.45">
      <c r="A39" s="7" t="s">
        <v>155</v>
      </c>
      <c r="F39" t="s">
        <v>156</v>
      </c>
      <c r="K39" t="s">
        <v>157</v>
      </c>
      <c r="P39" t="s">
        <v>155</v>
      </c>
      <c r="U39" t="s">
        <v>158</v>
      </c>
      <c r="Z39" t="s">
        <v>156</v>
      </c>
      <c r="AE39" t="s">
        <v>158</v>
      </c>
      <c r="AJ39" t="s">
        <v>156</v>
      </c>
    </row>
    <row r="40" spans="1:39" x14ac:dyDescent="0.45">
      <c r="A40" s="7" t="s">
        <v>159</v>
      </c>
      <c r="F40" t="s">
        <v>160</v>
      </c>
      <c r="K40" t="s">
        <v>161</v>
      </c>
      <c r="P40" t="s">
        <v>162</v>
      </c>
      <c r="U40" t="s">
        <v>163</v>
      </c>
      <c r="Z40" t="s">
        <v>164</v>
      </c>
      <c r="AE40" t="s">
        <v>165</v>
      </c>
      <c r="AJ40" t="s">
        <v>166</v>
      </c>
    </row>
    <row r="41" spans="1:39" x14ac:dyDescent="0.45">
      <c r="A41" s="7" t="s">
        <v>167</v>
      </c>
      <c r="F41" t="s">
        <v>168</v>
      </c>
      <c r="K41" t="s">
        <v>169</v>
      </c>
      <c r="P41" t="s">
        <v>170</v>
      </c>
      <c r="U41" t="s">
        <v>171</v>
      </c>
      <c r="Z41" t="s">
        <v>172</v>
      </c>
      <c r="AE41" t="s">
        <v>173</v>
      </c>
      <c r="AJ41" t="s">
        <v>174</v>
      </c>
    </row>
    <row r="42" spans="1:39" x14ac:dyDescent="0.45">
      <c r="A42" s="8" t="s">
        <v>175</v>
      </c>
      <c r="F42" t="s">
        <v>176</v>
      </c>
      <c r="K42" t="s">
        <v>177</v>
      </c>
      <c r="P42" t="s">
        <v>178</v>
      </c>
      <c r="U42" t="s">
        <v>179</v>
      </c>
      <c r="Z42" t="s">
        <v>180</v>
      </c>
      <c r="AE42" t="s">
        <v>181</v>
      </c>
      <c r="AJ42" t="s">
        <v>182</v>
      </c>
    </row>
    <row r="43" spans="1:39" x14ac:dyDescent="0.45">
      <c r="F43" t="s">
        <v>183</v>
      </c>
      <c r="K43" t="s">
        <v>184</v>
      </c>
      <c r="P43" t="s">
        <v>184</v>
      </c>
      <c r="U43" t="s">
        <v>184</v>
      </c>
      <c r="Z43" t="s">
        <v>184</v>
      </c>
      <c r="AE43" t="s">
        <v>184</v>
      </c>
      <c r="AJ43" t="s">
        <v>184</v>
      </c>
    </row>
    <row r="44" spans="1:39" x14ac:dyDescent="0.45">
      <c r="F44" t="s">
        <v>185</v>
      </c>
      <c r="K44" t="s">
        <v>186</v>
      </c>
      <c r="P44" t="s">
        <v>187</v>
      </c>
      <c r="U44" t="s">
        <v>188</v>
      </c>
      <c r="Z44" t="s">
        <v>189</v>
      </c>
      <c r="AE44" t="s">
        <v>185</v>
      </c>
      <c r="AJ44" t="s">
        <v>188</v>
      </c>
    </row>
    <row r="45" spans="1:39" x14ac:dyDescent="0.45">
      <c r="F45" t="s">
        <v>190</v>
      </c>
      <c r="K45" t="s">
        <v>191</v>
      </c>
      <c r="P45" t="s">
        <v>192</v>
      </c>
      <c r="U45" t="s">
        <v>193</v>
      </c>
      <c r="Z45" t="s">
        <v>194</v>
      </c>
      <c r="AE45" t="s">
        <v>195</v>
      </c>
      <c r="AJ45" t="s">
        <v>196</v>
      </c>
    </row>
    <row r="46" spans="1:39" x14ac:dyDescent="0.45">
      <c r="F46">
        <v>59</v>
      </c>
      <c r="K46">
        <v>58</v>
      </c>
      <c r="P46">
        <v>120</v>
      </c>
      <c r="U46">
        <v>187</v>
      </c>
      <c r="Z46">
        <v>59</v>
      </c>
      <c r="AE46">
        <v>58</v>
      </c>
      <c r="AJ46">
        <v>120</v>
      </c>
    </row>
    <row r="49" spans="6:39" x14ac:dyDescent="0.45">
      <c r="F49" t="s">
        <v>197</v>
      </c>
      <c r="K49" t="s">
        <v>198</v>
      </c>
      <c r="P49" t="s">
        <v>199</v>
      </c>
      <c r="Z49" t="s">
        <v>197</v>
      </c>
      <c r="AE49" t="s">
        <v>198</v>
      </c>
      <c r="AJ49" t="s">
        <v>199</v>
      </c>
    </row>
    <row r="50" spans="6:39" x14ac:dyDescent="0.45">
      <c r="F50" t="s">
        <v>95</v>
      </c>
      <c r="K50" t="s">
        <v>95</v>
      </c>
      <c r="P50" t="s">
        <v>95</v>
      </c>
      <c r="Z50" t="s">
        <v>96</v>
      </c>
      <c r="AE50" t="s">
        <v>96</v>
      </c>
      <c r="AJ50" t="s">
        <v>96</v>
      </c>
    </row>
    <row r="51" spans="6:39" x14ac:dyDescent="0.45">
      <c r="F51" t="s">
        <v>97</v>
      </c>
      <c r="K51" t="s">
        <v>97</v>
      </c>
      <c r="P51" t="s">
        <v>97</v>
      </c>
      <c r="Z51" t="s">
        <v>97</v>
      </c>
      <c r="AE51" t="s">
        <v>97</v>
      </c>
      <c r="AJ51" t="s">
        <v>97</v>
      </c>
    </row>
    <row r="52" spans="6:39" x14ac:dyDescent="0.45">
      <c r="H52" t="s">
        <v>98</v>
      </c>
      <c r="I52" t="s">
        <v>99</v>
      </c>
      <c r="M52" t="s">
        <v>98</v>
      </c>
      <c r="N52" t="s">
        <v>99</v>
      </c>
      <c r="R52" t="s">
        <v>98</v>
      </c>
      <c r="S52" t="s">
        <v>99</v>
      </c>
      <c r="AB52" t="s">
        <v>98</v>
      </c>
      <c r="AC52" t="s">
        <v>99</v>
      </c>
      <c r="AG52" t="s">
        <v>98</v>
      </c>
      <c r="AH52" t="s">
        <v>99</v>
      </c>
      <c r="AL52" t="s">
        <v>98</v>
      </c>
      <c r="AM52" t="s">
        <v>99</v>
      </c>
    </row>
    <row r="53" spans="6:39" x14ac:dyDescent="0.45">
      <c r="G53" t="s">
        <v>100</v>
      </c>
      <c r="H53">
        <v>2.6596000000000002</v>
      </c>
      <c r="I53">
        <v>1.4641999999999999</v>
      </c>
      <c r="L53" t="s">
        <v>100</v>
      </c>
      <c r="M53">
        <v>3.0133999999999999</v>
      </c>
      <c r="N53">
        <v>1.3785000000000001</v>
      </c>
      <c r="Q53" t="s">
        <v>100</v>
      </c>
      <c r="R53">
        <v>2.8075000000000001</v>
      </c>
      <c r="S53">
        <v>1.4348000000000001</v>
      </c>
      <c r="AA53" t="s">
        <v>100</v>
      </c>
      <c r="AB53">
        <v>318.98379999999997</v>
      </c>
      <c r="AC53">
        <v>125.9598</v>
      </c>
      <c r="AF53" t="s">
        <v>100</v>
      </c>
      <c r="AG53">
        <v>380.48419999999999</v>
      </c>
      <c r="AH53">
        <v>100.3717</v>
      </c>
      <c r="AK53" t="s">
        <v>100</v>
      </c>
      <c r="AL53">
        <v>347.21859999999998</v>
      </c>
      <c r="AM53">
        <v>116.3523</v>
      </c>
    </row>
    <row r="54" spans="6:39" x14ac:dyDescent="0.45">
      <c r="G54" t="s">
        <v>101</v>
      </c>
      <c r="H54">
        <v>0.61329999999999996</v>
      </c>
      <c r="I54">
        <v>0.18590000000000001</v>
      </c>
      <c r="L54" t="s">
        <v>101</v>
      </c>
      <c r="M54">
        <v>0.70279999999999998</v>
      </c>
      <c r="N54">
        <v>0.14710000000000001</v>
      </c>
      <c r="Q54" t="s">
        <v>101</v>
      </c>
      <c r="R54">
        <v>0.64480000000000004</v>
      </c>
      <c r="S54">
        <v>0.16839999999999999</v>
      </c>
      <c r="AA54" t="s">
        <v>101</v>
      </c>
      <c r="AB54">
        <v>0.75970000000000004</v>
      </c>
      <c r="AC54">
        <v>0.11849999999999999</v>
      </c>
      <c r="AF54" t="s">
        <v>101</v>
      </c>
      <c r="AG54">
        <v>0.86570000000000003</v>
      </c>
      <c r="AH54">
        <v>6.0199999999999997E-2</v>
      </c>
      <c r="AK54" t="s">
        <v>101</v>
      </c>
      <c r="AL54">
        <v>0.79969999999999997</v>
      </c>
      <c r="AM54">
        <v>8.9800000000000005E-2</v>
      </c>
    </row>
    <row r="55" spans="6:39" x14ac:dyDescent="0.45">
      <c r="G55" t="s">
        <v>102</v>
      </c>
      <c r="H55">
        <v>0.61329999999999996</v>
      </c>
      <c r="I55">
        <v>0.79920000000000002</v>
      </c>
      <c r="L55" t="s">
        <v>102</v>
      </c>
      <c r="M55">
        <v>0.70279999999999998</v>
      </c>
      <c r="N55">
        <v>0.84989999999999999</v>
      </c>
      <c r="Q55" t="s">
        <v>102</v>
      </c>
      <c r="R55">
        <v>0.64480000000000004</v>
      </c>
      <c r="S55">
        <v>0.81320000000000003</v>
      </c>
      <c r="AA55" t="s">
        <v>102</v>
      </c>
      <c r="AB55">
        <v>0.75970000000000004</v>
      </c>
      <c r="AC55">
        <v>0.87809999999999999</v>
      </c>
      <c r="AF55" t="s">
        <v>102</v>
      </c>
      <c r="AG55">
        <v>0.86570000000000003</v>
      </c>
      <c r="AH55">
        <v>0.92559999999999998</v>
      </c>
      <c r="AK55" t="s">
        <v>102</v>
      </c>
      <c r="AL55">
        <v>0.79969999999999997</v>
      </c>
      <c r="AM55">
        <v>0.88949999999999996</v>
      </c>
    </row>
    <row r="56" spans="6:39" x14ac:dyDescent="0.45">
      <c r="F56" t="s">
        <v>103</v>
      </c>
      <c r="K56" t="s">
        <v>103</v>
      </c>
      <c r="P56" t="s">
        <v>103</v>
      </c>
      <c r="Z56" t="s">
        <v>103</v>
      </c>
      <c r="AE56" t="s">
        <v>103</v>
      </c>
      <c r="AJ56" t="s">
        <v>103</v>
      </c>
    </row>
    <row r="57" spans="6:39" x14ac:dyDescent="0.45">
      <c r="H57" t="s">
        <v>98</v>
      </c>
      <c r="I57" t="s">
        <v>99</v>
      </c>
      <c r="M57" t="s">
        <v>98</v>
      </c>
      <c r="N57" t="s">
        <v>99</v>
      </c>
      <c r="R57" t="s">
        <v>98</v>
      </c>
      <c r="S57" t="s">
        <v>99</v>
      </c>
      <c r="AB57" t="s">
        <v>98</v>
      </c>
      <c r="AC57" t="s">
        <v>99</v>
      </c>
      <c r="AG57" t="s">
        <v>98</v>
      </c>
      <c r="AH57" t="s">
        <v>99</v>
      </c>
      <c r="AL57" t="s">
        <v>98</v>
      </c>
      <c r="AM57" t="s">
        <v>99</v>
      </c>
    </row>
    <row r="58" spans="6:39" x14ac:dyDescent="0.45">
      <c r="G58" t="s">
        <v>105</v>
      </c>
      <c r="H58">
        <v>-0.26540723599999999</v>
      </c>
      <c r="I58">
        <v>0.14081871100000001</v>
      </c>
      <c r="L58" t="s">
        <v>105</v>
      </c>
      <c r="M58">
        <v>-0.27775759799999999</v>
      </c>
      <c r="N58" s="4">
        <v>-2.927281E-2</v>
      </c>
      <c r="Q58" t="s">
        <v>105</v>
      </c>
      <c r="R58">
        <v>-0.27874544299999998</v>
      </c>
      <c r="S58">
        <v>-3.5052468400000002E-2</v>
      </c>
      <c r="AA58" t="s">
        <v>106</v>
      </c>
      <c r="AB58">
        <v>8.6247820000000003E-4</v>
      </c>
      <c r="AC58">
        <v>8.2158619999999998E-4</v>
      </c>
      <c r="AF58" t="s">
        <v>106</v>
      </c>
      <c r="AG58" s="4">
        <v>7.4461580000000004E-5</v>
      </c>
      <c r="AH58">
        <v>1.3463202000000001E-3</v>
      </c>
      <c r="AK58" t="s">
        <v>106</v>
      </c>
      <c r="AL58">
        <v>3.9740899999999999E-4</v>
      </c>
      <c r="AM58">
        <v>-8.6663050000000002E-4</v>
      </c>
    </row>
    <row r="59" spans="6:39" x14ac:dyDescent="0.45">
      <c r="G59" t="s">
        <v>109</v>
      </c>
      <c r="H59">
        <v>-6.8802310000000005E-2</v>
      </c>
      <c r="I59">
        <v>5.6824127000000002E-2</v>
      </c>
      <c r="L59" t="s">
        <v>109</v>
      </c>
      <c r="M59">
        <v>-8.4586534000000005E-2</v>
      </c>
      <c r="N59" s="4">
        <v>1.6190030000000001E-2</v>
      </c>
      <c r="Q59" t="s">
        <v>109</v>
      </c>
      <c r="R59">
        <v>-7.9729401000000005E-2</v>
      </c>
      <c r="S59">
        <v>-3.6073397399999999E-2</v>
      </c>
      <c r="AA59" t="s">
        <v>113</v>
      </c>
      <c r="AB59">
        <v>4.3809021000000004E-3</v>
      </c>
      <c r="AC59">
        <v>4.5630556999999997E-3</v>
      </c>
      <c r="AF59" t="s">
        <v>39</v>
      </c>
      <c r="AG59" s="4">
        <v>7.4669139999999998E-3</v>
      </c>
      <c r="AH59">
        <v>1.1973458100000001E-2</v>
      </c>
      <c r="AK59" t="s">
        <v>39</v>
      </c>
      <c r="AL59">
        <v>9.3834150000000009E-3</v>
      </c>
      <c r="AM59">
        <v>-7.1588596999999999E-3</v>
      </c>
    </row>
    <row r="60" spans="6:39" x14ac:dyDescent="0.45">
      <c r="G60" t="s">
        <v>112</v>
      </c>
      <c r="H60">
        <v>-0.22536113899999999</v>
      </c>
      <c r="I60">
        <v>-0.15305263699999999</v>
      </c>
      <c r="L60" t="s">
        <v>112</v>
      </c>
      <c r="M60">
        <v>-0.14820966299999999</v>
      </c>
      <c r="N60" s="4">
        <v>-0.25475110000000001</v>
      </c>
      <c r="Q60" t="s">
        <v>112</v>
      </c>
      <c r="R60">
        <v>-0.18204826199999999</v>
      </c>
      <c r="S60">
        <v>0.22828135159999999</v>
      </c>
      <c r="AA60" t="s">
        <v>39</v>
      </c>
      <c r="AB60">
        <v>1.2212299100000001E-2</v>
      </c>
      <c r="AC60">
        <v>6.4977228999999999E-3</v>
      </c>
      <c r="AF60" t="s">
        <v>113</v>
      </c>
      <c r="AG60" s="4">
        <v>1.5319320000000001E-2</v>
      </c>
      <c r="AH60">
        <v>-2.8886703E-3</v>
      </c>
      <c r="AK60" t="s">
        <v>113</v>
      </c>
      <c r="AL60">
        <v>1.1198815000000001E-2</v>
      </c>
      <c r="AM60">
        <v>1.11170113E-2</v>
      </c>
    </row>
    <row r="61" spans="6:39" x14ac:dyDescent="0.45">
      <c r="G61" t="s">
        <v>116</v>
      </c>
      <c r="H61">
        <v>-7.1518283000000002E-2</v>
      </c>
      <c r="I61">
        <v>0.144298974</v>
      </c>
      <c r="L61" t="s">
        <v>116</v>
      </c>
      <c r="M61">
        <v>-0.12617588199999999</v>
      </c>
      <c r="N61" s="4">
        <v>1.5915220000000001E-2</v>
      </c>
      <c r="Q61" t="s">
        <v>116</v>
      </c>
      <c r="R61">
        <v>-0.10776247</v>
      </c>
      <c r="S61">
        <v>-9.92172261E-2</v>
      </c>
      <c r="AA61" t="s">
        <v>117</v>
      </c>
      <c r="AB61">
        <v>3.4634776899999997E-2</v>
      </c>
      <c r="AC61">
        <v>3.9311545599999997E-2</v>
      </c>
      <c r="AF61" t="s">
        <v>117</v>
      </c>
      <c r="AG61" s="4">
        <v>3.8042970000000002E-2</v>
      </c>
      <c r="AH61">
        <v>7.7294530000000003E-4</v>
      </c>
      <c r="AK61" t="s">
        <v>117</v>
      </c>
      <c r="AL61">
        <v>3.7796231999999999E-2</v>
      </c>
      <c r="AM61">
        <v>2.50039128E-2</v>
      </c>
    </row>
    <row r="62" spans="6:39" x14ac:dyDescent="0.45">
      <c r="G62" t="s">
        <v>114</v>
      </c>
      <c r="H62">
        <v>-0.25251362999999999</v>
      </c>
      <c r="I62">
        <v>-0.141805556</v>
      </c>
      <c r="L62" t="s">
        <v>114</v>
      </c>
      <c r="M62">
        <v>-0.17274194200000001</v>
      </c>
      <c r="N62" s="4">
        <v>-0.27517950000000002</v>
      </c>
      <c r="Q62" t="s">
        <v>114</v>
      </c>
      <c r="R62">
        <v>-0.20808900299999999</v>
      </c>
      <c r="S62">
        <v>0.22586877659999999</v>
      </c>
      <c r="AA62" t="s">
        <v>125</v>
      </c>
      <c r="AB62">
        <v>5.0105152399999998E-2</v>
      </c>
      <c r="AC62">
        <v>2.13216673E-2</v>
      </c>
      <c r="AF62" t="s">
        <v>120</v>
      </c>
      <c r="AG62" s="4">
        <v>4.0457180000000002E-2</v>
      </c>
      <c r="AH62">
        <v>2.2758904E-2</v>
      </c>
      <c r="AK62" t="s">
        <v>120</v>
      </c>
      <c r="AL62">
        <v>4.5720676000000002E-2</v>
      </c>
      <c r="AM62">
        <v>-7.3834445E-3</v>
      </c>
    </row>
    <row r="63" spans="6:39" x14ac:dyDescent="0.45">
      <c r="G63" t="s">
        <v>120</v>
      </c>
      <c r="H63">
        <v>-0.10040516100000001</v>
      </c>
      <c r="I63">
        <v>-9.8644519999999992E-3</v>
      </c>
      <c r="L63" t="s">
        <v>120</v>
      </c>
      <c r="M63">
        <v>-7.8517040999999996E-2</v>
      </c>
      <c r="N63" s="4">
        <v>-3.3762519999999997E-2</v>
      </c>
      <c r="Q63" t="s">
        <v>120</v>
      </c>
      <c r="R63">
        <v>-8.9994171999999997E-2</v>
      </c>
      <c r="S63">
        <v>2.85246636E-2</v>
      </c>
      <c r="AA63" t="s">
        <v>121</v>
      </c>
      <c r="AB63">
        <v>5.1096316900000001E-2</v>
      </c>
      <c r="AC63">
        <v>1.75988142E-2</v>
      </c>
      <c r="AF63" t="s">
        <v>40</v>
      </c>
      <c r="AG63" s="4">
        <v>5.007789E-2</v>
      </c>
      <c r="AH63">
        <v>1.3935651800000001E-2</v>
      </c>
      <c r="AK63" t="s">
        <v>121</v>
      </c>
      <c r="AL63">
        <v>6.0987575000000002E-2</v>
      </c>
      <c r="AM63">
        <v>-2.7981667200000001E-2</v>
      </c>
    </row>
    <row r="64" spans="6:39" x14ac:dyDescent="0.45">
      <c r="G64" t="s">
        <v>107</v>
      </c>
      <c r="H64">
        <v>-0.132994219</v>
      </c>
      <c r="I64">
        <v>-0.46832059399999998</v>
      </c>
      <c r="L64" t="s">
        <v>107</v>
      </c>
      <c r="M64">
        <v>-1.1810001000000001E-2</v>
      </c>
      <c r="N64" s="4">
        <v>-0.56679389999999996</v>
      </c>
      <c r="Q64" t="s">
        <v>107</v>
      </c>
      <c r="R64">
        <v>-5.9413563000000003E-2</v>
      </c>
      <c r="S64">
        <v>0.54058441769999999</v>
      </c>
      <c r="AA64" t="s">
        <v>120</v>
      </c>
      <c r="AB64">
        <v>5.3537234500000003E-2</v>
      </c>
      <c r="AC64">
        <v>3.5226300600000003E-2</v>
      </c>
      <c r="AF64" t="s">
        <v>109</v>
      </c>
      <c r="AG64" s="4">
        <v>6.0089990000000003E-2</v>
      </c>
      <c r="AH64">
        <v>9.8905469100000004E-2</v>
      </c>
      <c r="AK64" t="s">
        <v>40</v>
      </c>
      <c r="AL64">
        <v>6.1399200000000001E-2</v>
      </c>
      <c r="AM64">
        <v>-9.9635266999999993E-3</v>
      </c>
    </row>
    <row r="65" spans="7:39" x14ac:dyDescent="0.45">
      <c r="G65" t="s">
        <v>40</v>
      </c>
      <c r="H65">
        <v>-9.3707552999999999E-2</v>
      </c>
      <c r="I65">
        <v>-1.3435102000000001E-2</v>
      </c>
      <c r="L65" t="s">
        <v>40</v>
      </c>
      <c r="M65">
        <v>-9.2274755E-2</v>
      </c>
      <c r="N65" s="4">
        <v>-4.5432229999999997E-2</v>
      </c>
      <c r="Q65" t="s">
        <v>40</v>
      </c>
      <c r="R65">
        <v>-9.3305941000000003E-2</v>
      </c>
      <c r="S65">
        <v>3.3339870399999999E-2</v>
      </c>
      <c r="AA65" t="s">
        <v>40</v>
      </c>
      <c r="AB65">
        <v>7.6014286200000003E-2</v>
      </c>
      <c r="AC65">
        <v>3.7670052000000002E-2</v>
      </c>
      <c r="AF65" t="s">
        <v>108</v>
      </c>
      <c r="AG65" s="4">
        <v>6.2160550000000002E-2</v>
      </c>
      <c r="AH65">
        <v>0.15965840719999999</v>
      </c>
      <c r="AK65" t="s">
        <v>109</v>
      </c>
      <c r="AL65">
        <v>6.8762203999999993E-2</v>
      </c>
      <c r="AM65">
        <v>-7.1754752300000002E-2</v>
      </c>
    </row>
    <row r="66" spans="7:39" x14ac:dyDescent="0.45">
      <c r="G66" t="s">
        <v>118</v>
      </c>
      <c r="H66">
        <v>-0.20796831099999999</v>
      </c>
      <c r="I66">
        <v>-8.4324739999999995E-2</v>
      </c>
      <c r="L66" t="s">
        <v>118</v>
      </c>
      <c r="M66">
        <v>-0.174325656</v>
      </c>
      <c r="N66" s="4">
        <v>-0.23602799999999999</v>
      </c>
      <c r="Q66" t="s">
        <v>118</v>
      </c>
      <c r="R66">
        <v>-0.188660932</v>
      </c>
      <c r="S66">
        <v>0.17171005210000001</v>
      </c>
      <c r="AA66" t="s">
        <v>109</v>
      </c>
      <c r="AB66">
        <v>8.0797494499999997E-2</v>
      </c>
      <c r="AC66">
        <v>-2.68519168E-2</v>
      </c>
      <c r="AF66" t="s">
        <v>121</v>
      </c>
      <c r="AG66" s="4">
        <v>6.5807950000000004E-2</v>
      </c>
      <c r="AH66">
        <v>0.1146074348</v>
      </c>
      <c r="AK66" t="s">
        <v>125</v>
      </c>
      <c r="AL66">
        <v>7.4007953000000001E-2</v>
      </c>
      <c r="AM66">
        <v>1.18046483E-2</v>
      </c>
    </row>
    <row r="67" spans="7:39" x14ac:dyDescent="0.45">
      <c r="G67" t="s">
        <v>108</v>
      </c>
      <c r="H67">
        <v>-0.48184697999999998</v>
      </c>
      <c r="I67">
        <v>0.12184486899999999</v>
      </c>
      <c r="L67" t="s">
        <v>108</v>
      </c>
      <c r="M67">
        <v>-0.465268501</v>
      </c>
      <c r="N67" s="4">
        <v>-1.108112E-2</v>
      </c>
      <c r="Q67" t="s">
        <v>108</v>
      </c>
      <c r="R67">
        <v>-0.48086625799999999</v>
      </c>
      <c r="S67">
        <v>-3.3258899699999997E-2</v>
      </c>
      <c r="AA67" t="s">
        <v>124</v>
      </c>
      <c r="AB67">
        <v>0.1165128572</v>
      </c>
      <c r="AC67">
        <v>7.83047407E-2</v>
      </c>
      <c r="AF67" t="s">
        <v>125</v>
      </c>
      <c r="AG67" s="4">
        <v>8.90706E-2</v>
      </c>
      <c r="AH67">
        <v>5.3515188999999998E-2</v>
      </c>
      <c r="AK67" t="s">
        <v>108</v>
      </c>
      <c r="AL67">
        <v>9.8006833000000002E-2</v>
      </c>
      <c r="AM67">
        <v>-0.11486835149999999</v>
      </c>
    </row>
    <row r="68" spans="7:39" x14ac:dyDescent="0.45">
      <c r="G68" t="s">
        <v>111</v>
      </c>
      <c r="H68">
        <v>-0.29131953700000002</v>
      </c>
      <c r="I68">
        <v>4.9284162999999999E-2</v>
      </c>
      <c r="L68" t="s">
        <v>111</v>
      </c>
      <c r="M68">
        <v>-0.29099447000000001</v>
      </c>
      <c r="N68" s="4">
        <v>2.38079E-2</v>
      </c>
      <c r="Q68" t="s">
        <v>111</v>
      </c>
      <c r="R68">
        <v>-0.293759726</v>
      </c>
      <c r="S68">
        <v>-2.4389799699999999E-2</v>
      </c>
      <c r="AA68" t="s">
        <v>116</v>
      </c>
      <c r="AB68">
        <v>0.1293141159</v>
      </c>
      <c r="AC68">
        <v>-0.10433243170000001</v>
      </c>
      <c r="AF68" t="s">
        <v>104</v>
      </c>
      <c r="AG68" s="4">
        <v>9.3038330000000002E-2</v>
      </c>
      <c r="AH68">
        <v>0.21534432789999999</v>
      </c>
      <c r="AK68" t="s">
        <v>124</v>
      </c>
      <c r="AL68">
        <v>0.114771607</v>
      </c>
      <c r="AM68">
        <v>1.14553834E-2</v>
      </c>
    </row>
    <row r="69" spans="7:39" x14ac:dyDescent="0.45">
      <c r="G69" t="s">
        <v>123</v>
      </c>
      <c r="H69">
        <v>8.6737976999999994E-2</v>
      </c>
      <c r="I69">
        <v>0.64358300999999996</v>
      </c>
      <c r="L69" t="s">
        <v>123</v>
      </c>
      <c r="M69">
        <v>-0.13709389799999999</v>
      </c>
      <c r="N69" s="4">
        <v>0.21119350000000001</v>
      </c>
      <c r="Q69" t="s">
        <v>123</v>
      </c>
      <c r="R69">
        <v>-6.2892561999999999E-2</v>
      </c>
      <c r="S69">
        <v>-0.4875795751</v>
      </c>
      <c r="AA69" t="s">
        <v>108</v>
      </c>
      <c r="AB69">
        <v>0.1529381638</v>
      </c>
      <c r="AC69">
        <v>0.1014781615</v>
      </c>
      <c r="AF69" t="s">
        <v>116</v>
      </c>
      <c r="AG69" s="4">
        <v>0.1100865</v>
      </c>
      <c r="AH69">
        <v>0.15852087540000001</v>
      </c>
      <c r="AK69" t="s">
        <v>116</v>
      </c>
      <c r="AL69">
        <v>0.116731285</v>
      </c>
      <c r="AM69">
        <v>-0.14800786799999999</v>
      </c>
    </row>
    <row r="70" spans="7:39" x14ac:dyDescent="0.45">
      <c r="G70" t="s">
        <v>125</v>
      </c>
      <c r="H70">
        <v>-2.5526918999999999E-2</v>
      </c>
      <c r="I70">
        <v>-2.2172938999999999E-2</v>
      </c>
      <c r="L70" t="s">
        <v>125</v>
      </c>
      <c r="M70">
        <v>-1.6958979999999999E-2</v>
      </c>
      <c r="N70" s="4">
        <v>-3.000887E-2</v>
      </c>
      <c r="Q70" t="s">
        <v>125</v>
      </c>
      <c r="R70">
        <v>-2.0402651000000001E-2</v>
      </c>
      <c r="S70">
        <v>2.5096153499999999E-2</v>
      </c>
      <c r="AA70" t="s">
        <v>114</v>
      </c>
      <c r="AB70">
        <v>0.17019653940000001</v>
      </c>
      <c r="AC70">
        <v>0.14193657700000001</v>
      </c>
      <c r="AF70" t="s">
        <v>124</v>
      </c>
      <c r="AG70" s="4">
        <v>0.1122423</v>
      </c>
      <c r="AH70">
        <v>2.98188172E-2</v>
      </c>
      <c r="AK70" t="s">
        <v>104</v>
      </c>
      <c r="AL70">
        <v>0.13406865600000001</v>
      </c>
      <c r="AM70">
        <v>-0.1323802576</v>
      </c>
    </row>
    <row r="71" spans="7:39" x14ac:dyDescent="0.45">
      <c r="G71" t="s">
        <v>106</v>
      </c>
      <c r="H71">
        <v>-2.7117489999999998E-3</v>
      </c>
      <c r="I71">
        <v>-2.1743500000000001E-4</v>
      </c>
      <c r="L71" t="s">
        <v>106</v>
      </c>
      <c r="M71">
        <v>-3.1042980000000001E-3</v>
      </c>
      <c r="N71" s="4">
        <v>2.646158E-4</v>
      </c>
      <c r="Q71" t="s">
        <v>106</v>
      </c>
      <c r="R71">
        <v>-2.9385520000000001E-3</v>
      </c>
      <c r="S71">
        <v>3.6307799999999998E-5</v>
      </c>
      <c r="AA71" t="s">
        <v>111</v>
      </c>
      <c r="AB71">
        <v>0.17752701239999999</v>
      </c>
      <c r="AC71">
        <v>5.0740370299999997E-2</v>
      </c>
      <c r="AF71" t="s">
        <v>111</v>
      </c>
      <c r="AG71" s="4">
        <v>0.12105879999999999</v>
      </c>
      <c r="AH71">
        <v>0.29246100200000003</v>
      </c>
      <c r="AK71" t="s">
        <v>111</v>
      </c>
      <c r="AL71">
        <v>0.14606812199999999</v>
      </c>
      <c r="AM71">
        <v>-0.13700263260000001</v>
      </c>
    </row>
    <row r="72" spans="7:39" x14ac:dyDescent="0.45">
      <c r="G72" t="s">
        <v>115</v>
      </c>
      <c r="H72">
        <v>-0.32947305599999999</v>
      </c>
      <c r="I72">
        <v>-1.4890530000000001E-2</v>
      </c>
      <c r="L72" t="s">
        <v>115</v>
      </c>
      <c r="M72">
        <v>-0.35415858900000002</v>
      </c>
      <c r="N72" s="4">
        <v>-0.11851399999999999</v>
      </c>
      <c r="Q72" t="s">
        <v>115</v>
      </c>
      <c r="R72">
        <v>-0.34227982800000001</v>
      </c>
      <c r="S72">
        <v>8.3435196099999998E-2</v>
      </c>
      <c r="AA72" t="s">
        <v>118</v>
      </c>
      <c r="AB72">
        <v>0.18181528120000001</v>
      </c>
      <c r="AC72">
        <v>0.1120350747</v>
      </c>
      <c r="AF72" t="s">
        <v>105</v>
      </c>
      <c r="AG72" s="4">
        <v>0.16461780000000001</v>
      </c>
      <c r="AH72">
        <v>0.15710962489999999</v>
      </c>
      <c r="AK72" t="s">
        <v>105</v>
      </c>
      <c r="AL72">
        <v>0.18085399199999999</v>
      </c>
      <c r="AM72">
        <v>-0.1478143344</v>
      </c>
    </row>
    <row r="73" spans="7:39" x14ac:dyDescent="0.45">
      <c r="G73" t="s">
        <v>124</v>
      </c>
      <c r="H73">
        <v>-0.12048397600000001</v>
      </c>
      <c r="I73">
        <v>-9.0284277999999996E-2</v>
      </c>
      <c r="L73" t="s">
        <v>124</v>
      </c>
      <c r="M73">
        <v>-8.8189523000000006E-2</v>
      </c>
      <c r="N73" s="4">
        <v>-9.6189549999999999E-2</v>
      </c>
      <c r="Q73" t="s">
        <v>124</v>
      </c>
      <c r="R73">
        <v>-0.102586364</v>
      </c>
      <c r="S73">
        <v>0.1040650013</v>
      </c>
      <c r="AA73" t="s">
        <v>104</v>
      </c>
      <c r="AB73">
        <v>0.19270686000000001</v>
      </c>
      <c r="AC73">
        <v>9.9267820300000004E-2</v>
      </c>
      <c r="AF73" t="s">
        <v>123</v>
      </c>
      <c r="AG73" s="4">
        <v>0.18978610000000001</v>
      </c>
      <c r="AH73">
        <v>0.58698516940000001</v>
      </c>
      <c r="AK73" t="s">
        <v>118</v>
      </c>
      <c r="AL73">
        <v>0.19392683699999999</v>
      </c>
      <c r="AM73">
        <v>7.1104417200000006E-2</v>
      </c>
    </row>
    <row r="74" spans="7:39" x14ac:dyDescent="0.45">
      <c r="G74" t="s">
        <v>110</v>
      </c>
      <c r="H74">
        <v>0.17585688499999999</v>
      </c>
      <c r="I74">
        <v>-0.48183693300000002</v>
      </c>
      <c r="L74" t="s">
        <v>110</v>
      </c>
      <c r="M74">
        <v>0.29422050500000002</v>
      </c>
      <c r="N74" s="4">
        <v>-0.6362447</v>
      </c>
      <c r="Q74" t="s">
        <v>110</v>
      </c>
      <c r="R74">
        <v>0.252636264</v>
      </c>
      <c r="S74">
        <v>0.54593270059999999</v>
      </c>
      <c r="AA74" t="s">
        <v>112</v>
      </c>
      <c r="AB74">
        <v>0.2034716</v>
      </c>
      <c r="AC74">
        <v>0.15112237540000001</v>
      </c>
      <c r="AF74" t="s">
        <v>118</v>
      </c>
      <c r="AG74" s="4">
        <v>0.19728689999999999</v>
      </c>
      <c r="AH74">
        <v>-5.1898625300000001E-2</v>
      </c>
      <c r="AK74" t="s">
        <v>114</v>
      </c>
      <c r="AL74">
        <v>0.20188989700000001</v>
      </c>
      <c r="AM74">
        <v>0.1111576691</v>
      </c>
    </row>
    <row r="75" spans="7:39" x14ac:dyDescent="0.45">
      <c r="G75" t="s">
        <v>119</v>
      </c>
      <c r="H75">
        <v>-0.13052789100000001</v>
      </c>
      <c r="I75">
        <v>-8.3013319000000002E-2</v>
      </c>
      <c r="L75" t="s">
        <v>119</v>
      </c>
      <c r="M75">
        <v>-0.19289308399999999</v>
      </c>
      <c r="N75" s="4">
        <v>-3.4949910000000001E-2</v>
      </c>
      <c r="Q75" t="s">
        <v>119</v>
      </c>
      <c r="R75">
        <v>-0.16333713399999999</v>
      </c>
      <c r="S75">
        <v>5.0731696299999997E-2</v>
      </c>
      <c r="AA75" t="s">
        <v>105</v>
      </c>
      <c r="AB75">
        <v>0.2039417879</v>
      </c>
      <c r="AC75">
        <v>-0.11139879129999999</v>
      </c>
      <c r="AF75" t="s">
        <v>112</v>
      </c>
      <c r="AG75" s="4">
        <v>0.21327309999999999</v>
      </c>
      <c r="AH75">
        <v>-0.12695112789999999</v>
      </c>
      <c r="AK75" t="s">
        <v>112</v>
      </c>
      <c r="AL75">
        <v>0.211829029</v>
      </c>
      <c r="AM75">
        <v>0.11795458690000001</v>
      </c>
    </row>
    <row r="76" spans="7:39" x14ac:dyDescent="0.45">
      <c r="G76" t="s">
        <v>104</v>
      </c>
      <c r="H76">
        <v>-0.461250306</v>
      </c>
      <c r="I76">
        <v>4.8569115000000003E-2</v>
      </c>
      <c r="L76" t="s">
        <v>104</v>
      </c>
      <c r="M76">
        <v>-0.462343687</v>
      </c>
      <c r="N76" s="4">
        <v>-3.517112E-2</v>
      </c>
      <c r="Q76" t="s">
        <v>104</v>
      </c>
      <c r="R76">
        <v>-0.46697326500000003</v>
      </c>
      <c r="S76">
        <v>1.9051425899999998E-2</v>
      </c>
      <c r="AA76" t="s">
        <v>123</v>
      </c>
      <c r="AB76">
        <v>0.33307893179999998</v>
      </c>
      <c r="AC76">
        <v>-0.89853638459999996</v>
      </c>
      <c r="AF76" t="s">
        <v>114</v>
      </c>
      <c r="AG76" s="4">
        <v>0.2208164</v>
      </c>
      <c r="AH76">
        <v>-0.1011743532</v>
      </c>
      <c r="AK76" t="s">
        <v>123</v>
      </c>
      <c r="AL76">
        <v>0.239229734</v>
      </c>
      <c r="AM76">
        <v>-0.80819892159999995</v>
      </c>
    </row>
    <row r="77" spans="7:39" x14ac:dyDescent="0.45">
      <c r="G77" t="s">
        <v>117</v>
      </c>
      <c r="H77">
        <v>-1.024534E-2</v>
      </c>
      <c r="I77">
        <v>-5.4651956000000002E-2</v>
      </c>
      <c r="L77" t="s">
        <v>117</v>
      </c>
      <c r="M77">
        <v>-5.1956010000000002E-3</v>
      </c>
      <c r="N77" s="4">
        <v>-3.0085770000000001E-2</v>
      </c>
      <c r="Q77" t="s">
        <v>117</v>
      </c>
      <c r="R77">
        <v>-5.708772E-3</v>
      </c>
      <c r="S77">
        <v>4.3014980100000003E-2</v>
      </c>
      <c r="AA77" t="s">
        <v>119</v>
      </c>
      <c r="AB77">
        <v>0.34592757909999999</v>
      </c>
      <c r="AC77">
        <v>5.1916816499999997E-2</v>
      </c>
      <c r="AF77" t="s">
        <v>119</v>
      </c>
      <c r="AG77" s="4">
        <v>0.29062680000000002</v>
      </c>
      <c r="AH77">
        <v>0.28898611340000002</v>
      </c>
      <c r="AK77" t="s">
        <v>119</v>
      </c>
      <c r="AL77">
        <v>0.318746009</v>
      </c>
      <c r="AM77">
        <v>-9.2123174200000005E-2</v>
      </c>
    </row>
    <row r="78" spans="7:39" x14ac:dyDescent="0.45">
      <c r="G78" t="s">
        <v>113</v>
      </c>
      <c r="H78">
        <v>-1.626834E-3</v>
      </c>
      <c r="I78">
        <v>-8.0737259999999998E-3</v>
      </c>
      <c r="L78" t="s">
        <v>113</v>
      </c>
      <c r="M78">
        <v>6.4680379999999997E-3</v>
      </c>
      <c r="N78" s="4">
        <v>-1.0320630000000001E-2</v>
      </c>
      <c r="Q78" t="s">
        <v>113</v>
      </c>
      <c r="R78">
        <v>3.3363659999999999E-3</v>
      </c>
      <c r="S78">
        <v>1.10819478E-2</v>
      </c>
      <c r="AA78" t="s">
        <v>110</v>
      </c>
      <c r="AB78">
        <v>0.38226699409999998</v>
      </c>
      <c r="AC78">
        <v>0.18608492090000001</v>
      </c>
      <c r="AF78" t="s">
        <v>115</v>
      </c>
      <c r="AG78" s="4">
        <v>0.36969370000000001</v>
      </c>
      <c r="AH78">
        <v>0.21251531330000001</v>
      </c>
      <c r="AK78" t="s">
        <v>115</v>
      </c>
      <c r="AL78">
        <v>0.38650681199999998</v>
      </c>
      <c r="AM78">
        <v>-5.6292176499999999E-2</v>
      </c>
    </row>
    <row r="79" spans="7:39" x14ac:dyDescent="0.45">
      <c r="G79" t="s">
        <v>39</v>
      </c>
      <c r="H79">
        <v>-3.2505823000000003E-2</v>
      </c>
      <c r="I79">
        <v>1.0921403E-2</v>
      </c>
      <c r="L79" t="s">
        <v>39</v>
      </c>
      <c r="M79">
        <v>-2.9820247000000001E-2</v>
      </c>
      <c r="N79" s="4">
        <v>-4.2461740000000003E-5</v>
      </c>
      <c r="Q79" t="s">
        <v>39</v>
      </c>
      <c r="R79">
        <v>-3.1579234999999997E-2</v>
      </c>
      <c r="S79">
        <v>-2.8277019E-3</v>
      </c>
      <c r="AA79" t="s">
        <v>115</v>
      </c>
      <c r="AB79">
        <v>0.39581512940000002</v>
      </c>
      <c r="AC79">
        <v>8.6286743599999993E-2</v>
      </c>
      <c r="AF79" t="s">
        <v>107</v>
      </c>
      <c r="AG79" s="4">
        <v>0.44168750000000001</v>
      </c>
      <c r="AH79">
        <v>-0.1705785561</v>
      </c>
      <c r="AK79" t="s">
        <v>107</v>
      </c>
      <c r="AL79">
        <v>0.439401665</v>
      </c>
      <c r="AM79">
        <v>0.16555893890000001</v>
      </c>
    </row>
    <row r="80" spans="7:39" x14ac:dyDescent="0.45">
      <c r="G80" t="s">
        <v>121</v>
      </c>
      <c r="H80">
        <v>-0.123226761</v>
      </c>
      <c r="I80">
        <v>3.0743847000000001E-2</v>
      </c>
      <c r="L80" t="s">
        <v>121</v>
      </c>
      <c r="M80">
        <v>-0.104008103</v>
      </c>
      <c r="N80" s="4">
        <v>8.2979720000000007E-3</v>
      </c>
      <c r="Q80" t="s">
        <v>121</v>
      </c>
      <c r="R80">
        <v>-0.11298195900000001</v>
      </c>
      <c r="S80">
        <v>-6.3194807000000004E-3</v>
      </c>
      <c r="AA80" t="s">
        <v>107</v>
      </c>
      <c r="AB80">
        <v>0.42139811529999999</v>
      </c>
      <c r="AC80">
        <v>0.18552818900000001</v>
      </c>
      <c r="AF80" t="s">
        <v>110</v>
      </c>
      <c r="AG80" s="4">
        <v>0.56021390000000004</v>
      </c>
      <c r="AH80">
        <v>-0.48361464110000002</v>
      </c>
      <c r="AK80" t="s">
        <v>110</v>
      </c>
      <c r="AL80">
        <v>0.49560089800000001</v>
      </c>
      <c r="AM80">
        <v>0.41955075870000003</v>
      </c>
    </row>
    <row r="81" spans="6:36" x14ac:dyDescent="0.45">
      <c r="F81" t="s">
        <v>200</v>
      </c>
      <c r="K81" t="s">
        <v>201</v>
      </c>
      <c r="P81" t="s">
        <v>202</v>
      </c>
      <c r="Z81" t="s">
        <v>200</v>
      </c>
      <c r="AE81" t="s">
        <v>201</v>
      </c>
      <c r="AJ81" t="s">
        <v>202</v>
      </c>
    </row>
    <row r="82" spans="6:36" x14ac:dyDescent="0.45">
      <c r="F82" t="s">
        <v>203</v>
      </c>
      <c r="K82" t="s">
        <v>204</v>
      </c>
      <c r="P82" t="s">
        <v>205</v>
      </c>
      <c r="Z82" t="s">
        <v>206</v>
      </c>
      <c r="AE82" t="s">
        <v>207</v>
      </c>
      <c r="AJ82" t="s">
        <v>208</v>
      </c>
    </row>
    <row r="83" spans="6:36" x14ac:dyDescent="0.45">
      <c r="F83" t="s">
        <v>209</v>
      </c>
      <c r="K83" t="s">
        <v>210</v>
      </c>
      <c r="P83" t="s">
        <v>211</v>
      </c>
      <c r="Z83" t="s">
        <v>212</v>
      </c>
      <c r="AE83" t="s">
        <v>213</v>
      </c>
      <c r="AJ83" t="s">
        <v>214</v>
      </c>
    </row>
    <row r="84" spans="6:36" x14ac:dyDescent="0.45">
      <c r="F84" t="s">
        <v>215</v>
      </c>
      <c r="K84" t="s">
        <v>216</v>
      </c>
      <c r="P84" t="s">
        <v>217</v>
      </c>
      <c r="Z84" t="s">
        <v>218</v>
      </c>
      <c r="AE84" t="s">
        <v>219</v>
      </c>
      <c r="AJ84" t="s">
        <v>220</v>
      </c>
    </row>
    <row r="85" spans="6:36" x14ac:dyDescent="0.45">
      <c r="F85" t="s">
        <v>154</v>
      </c>
      <c r="K85" t="s">
        <v>154</v>
      </c>
      <c r="P85" t="s">
        <v>154</v>
      </c>
      <c r="Z85" t="s">
        <v>154</v>
      </c>
      <c r="AE85" t="s">
        <v>154</v>
      </c>
      <c r="AJ85" t="s">
        <v>154</v>
      </c>
    </row>
    <row r="86" spans="6:36" x14ac:dyDescent="0.45">
      <c r="F86" t="s">
        <v>221</v>
      </c>
      <c r="K86" t="s">
        <v>221</v>
      </c>
      <c r="P86" t="s">
        <v>221</v>
      </c>
      <c r="Z86" t="s">
        <v>156</v>
      </c>
      <c r="AE86" t="s">
        <v>221</v>
      </c>
      <c r="AJ86" t="s">
        <v>221</v>
      </c>
    </row>
    <row r="87" spans="6:36" x14ac:dyDescent="0.45">
      <c r="F87" t="s">
        <v>222</v>
      </c>
      <c r="K87" t="s">
        <v>223</v>
      </c>
      <c r="P87" t="s">
        <v>224</v>
      </c>
      <c r="Z87" t="s">
        <v>225</v>
      </c>
      <c r="AE87" t="s">
        <v>226</v>
      </c>
      <c r="AJ87" t="s">
        <v>227</v>
      </c>
    </row>
    <row r="88" spans="6:36" x14ac:dyDescent="0.45">
      <c r="F88" t="s">
        <v>228</v>
      </c>
      <c r="K88" t="s">
        <v>229</v>
      </c>
      <c r="P88" t="s">
        <v>230</v>
      </c>
      <c r="Z88" t="s">
        <v>231</v>
      </c>
      <c r="AE88" t="s">
        <v>232</v>
      </c>
      <c r="AJ88" t="s">
        <v>233</v>
      </c>
    </row>
    <row r="89" spans="6:36" x14ac:dyDescent="0.45">
      <c r="F89" t="s">
        <v>234</v>
      </c>
      <c r="K89" t="s">
        <v>235</v>
      </c>
      <c r="P89" t="s">
        <v>236</v>
      </c>
      <c r="Z89" t="s">
        <v>237</v>
      </c>
      <c r="AE89" t="s">
        <v>238</v>
      </c>
      <c r="AJ89" t="s">
        <v>239</v>
      </c>
    </row>
    <row r="90" spans="6:36" x14ac:dyDescent="0.45">
      <c r="F90" t="s">
        <v>183</v>
      </c>
      <c r="K90" t="s">
        <v>183</v>
      </c>
      <c r="P90" t="s">
        <v>183</v>
      </c>
      <c r="Z90" t="s">
        <v>184</v>
      </c>
      <c r="AE90" t="s">
        <v>184</v>
      </c>
      <c r="AJ90" t="s">
        <v>184</v>
      </c>
    </row>
    <row r="91" spans="6:36" x14ac:dyDescent="0.45">
      <c r="F91" t="s">
        <v>185</v>
      </c>
      <c r="K91" t="s">
        <v>185</v>
      </c>
      <c r="P91" t="s">
        <v>185</v>
      </c>
      <c r="Z91" t="s">
        <v>185</v>
      </c>
      <c r="AE91" t="s">
        <v>185</v>
      </c>
      <c r="AJ91" t="s">
        <v>185</v>
      </c>
    </row>
    <row r="92" spans="6:36" x14ac:dyDescent="0.45">
      <c r="F92" t="s">
        <v>240</v>
      </c>
      <c r="K92" t="s">
        <v>241</v>
      </c>
      <c r="P92" t="s">
        <v>242</v>
      </c>
      <c r="Z92" t="s">
        <v>243</v>
      </c>
      <c r="AE92" t="s">
        <v>244</v>
      </c>
      <c r="AJ92" t="s">
        <v>245</v>
      </c>
    </row>
    <row r="93" spans="6:36" x14ac:dyDescent="0.45">
      <c r="F93">
        <v>31</v>
      </c>
      <c r="K93">
        <v>30</v>
      </c>
      <c r="P93">
        <v>64</v>
      </c>
      <c r="Z93">
        <v>31</v>
      </c>
      <c r="AE93">
        <v>30</v>
      </c>
      <c r="AJ93">
        <v>64</v>
      </c>
    </row>
    <row r="97" spans="1:19" x14ac:dyDescent="0.45">
      <c r="A97" t="s">
        <v>91</v>
      </c>
      <c r="F97" t="s">
        <v>92</v>
      </c>
      <c r="K97" t="s">
        <v>93</v>
      </c>
      <c r="P97" t="s">
        <v>94</v>
      </c>
    </row>
    <row r="98" spans="1:19" x14ac:dyDescent="0.45">
      <c r="A98" t="s">
        <v>246</v>
      </c>
      <c r="F98" t="s">
        <v>246</v>
      </c>
      <c r="K98" t="s">
        <v>246</v>
      </c>
      <c r="P98" t="s">
        <v>246</v>
      </c>
    </row>
    <row r="99" spans="1:19" x14ac:dyDescent="0.45">
      <c r="A99" t="s">
        <v>97</v>
      </c>
      <c r="F99" t="s">
        <v>97</v>
      </c>
      <c r="K99" t="s">
        <v>97</v>
      </c>
      <c r="P99" t="s">
        <v>97</v>
      </c>
    </row>
    <row r="100" spans="1:19" x14ac:dyDescent="0.45">
      <c r="C100" t="s">
        <v>98</v>
      </c>
      <c r="D100" t="s">
        <v>99</v>
      </c>
      <c r="H100" t="s">
        <v>98</v>
      </c>
      <c r="I100" t="s">
        <v>99</v>
      </c>
      <c r="M100" t="s">
        <v>98</v>
      </c>
      <c r="N100" t="s">
        <v>99</v>
      </c>
      <c r="R100" t="s">
        <v>98</v>
      </c>
      <c r="S100" t="s">
        <v>99</v>
      </c>
    </row>
    <row r="101" spans="1:19" x14ac:dyDescent="0.45">
      <c r="B101" t="s">
        <v>100</v>
      </c>
      <c r="C101">
        <v>4.0629999999999997</v>
      </c>
      <c r="D101">
        <v>1.7102999999999999</v>
      </c>
      <c r="G101" t="s">
        <v>100</v>
      </c>
      <c r="H101">
        <v>4.8586</v>
      </c>
      <c r="I101">
        <v>1.2815000000000001</v>
      </c>
      <c r="L101" t="s">
        <v>100</v>
      </c>
      <c r="M101">
        <v>4.4428000000000001</v>
      </c>
      <c r="N101">
        <v>1.0529999999999999</v>
      </c>
      <c r="Q101" t="s">
        <v>100</v>
      </c>
      <c r="R101">
        <v>4.6391</v>
      </c>
      <c r="S101">
        <v>1.161</v>
      </c>
    </row>
    <row r="102" spans="1:19" x14ac:dyDescent="0.45">
      <c r="B102" t="s">
        <v>101</v>
      </c>
      <c r="C102">
        <v>0.70730000000000004</v>
      </c>
      <c r="D102">
        <v>0.12529999999999999</v>
      </c>
      <c r="G102" t="s">
        <v>101</v>
      </c>
      <c r="H102">
        <v>0.84279999999999999</v>
      </c>
      <c r="I102">
        <v>5.8599999999999999E-2</v>
      </c>
      <c r="L102" t="s">
        <v>101</v>
      </c>
      <c r="M102">
        <v>0.85660000000000003</v>
      </c>
      <c r="N102">
        <v>4.8099999999999997E-2</v>
      </c>
      <c r="Q102" t="s">
        <v>101</v>
      </c>
      <c r="R102">
        <v>0.84830000000000005</v>
      </c>
      <c r="S102">
        <v>5.3100000000000001E-2</v>
      </c>
    </row>
    <row r="103" spans="1:19" x14ac:dyDescent="0.45">
      <c r="B103" t="s">
        <v>102</v>
      </c>
      <c r="C103">
        <v>0.70730000000000004</v>
      </c>
      <c r="D103">
        <v>0.83260000000000001</v>
      </c>
      <c r="G103" t="s">
        <v>102</v>
      </c>
      <c r="H103">
        <v>0.84279999999999999</v>
      </c>
      <c r="I103">
        <v>0.90149999999999997</v>
      </c>
      <c r="L103" t="s">
        <v>102</v>
      </c>
      <c r="M103">
        <v>0.85660000000000003</v>
      </c>
      <c r="N103">
        <v>0.90469999999999995</v>
      </c>
      <c r="Q103" t="s">
        <v>102</v>
      </c>
      <c r="R103">
        <v>0.84830000000000005</v>
      </c>
      <c r="S103">
        <v>0.90149999999999997</v>
      </c>
    </row>
    <row r="104" spans="1:19" x14ac:dyDescent="0.45">
      <c r="A104" t="s">
        <v>103</v>
      </c>
      <c r="F104" t="s">
        <v>103</v>
      </c>
      <c r="K104" t="s">
        <v>103</v>
      </c>
      <c r="P104" t="s">
        <v>103</v>
      </c>
    </row>
    <row r="105" spans="1:19" x14ac:dyDescent="0.45">
      <c r="C105" t="s">
        <v>98</v>
      </c>
      <c r="D105" t="s">
        <v>99</v>
      </c>
      <c r="H105" t="s">
        <v>98</v>
      </c>
      <c r="I105" t="s">
        <v>99</v>
      </c>
      <c r="M105" t="s">
        <v>98</v>
      </c>
      <c r="N105" t="s">
        <v>99</v>
      </c>
      <c r="R105" t="s">
        <v>98</v>
      </c>
      <c r="S105" t="s">
        <v>99</v>
      </c>
    </row>
    <row r="106" spans="1:19" x14ac:dyDescent="0.45">
      <c r="B106" t="s">
        <v>104</v>
      </c>
      <c r="C106">
        <v>-0.34285241449999998</v>
      </c>
      <c r="D106">
        <v>-0.24192564729999999</v>
      </c>
      <c r="G106" t="s">
        <v>107</v>
      </c>
      <c r="H106">
        <v>-0.55147992999999995</v>
      </c>
      <c r="I106">
        <v>-0.229940225</v>
      </c>
      <c r="L106" t="s">
        <v>104</v>
      </c>
      <c r="M106">
        <v>-0.35710562699999998</v>
      </c>
      <c r="N106">
        <v>-0.39256944100000002</v>
      </c>
      <c r="Q106" t="s">
        <v>107</v>
      </c>
      <c r="R106">
        <v>-0.55032100299999998</v>
      </c>
      <c r="S106">
        <v>-0.25687493700000003</v>
      </c>
    </row>
    <row r="107" spans="1:19" x14ac:dyDescent="0.45">
      <c r="B107" t="s">
        <v>108</v>
      </c>
      <c r="C107">
        <v>-0.3084591223</v>
      </c>
      <c r="D107">
        <v>-0.14180003159999999</v>
      </c>
      <c r="G107" t="s">
        <v>110</v>
      </c>
      <c r="H107">
        <v>-0.54297790700000004</v>
      </c>
      <c r="I107">
        <v>0.10322522000000001</v>
      </c>
      <c r="L107" t="s">
        <v>108</v>
      </c>
      <c r="M107">
        <v>-0.29219947800000001</v>
      </c>
      <c r="N107">
        <v>8.9737699000000004E-2</v>
      </c>
      <c r="Q107" t="s">
        <v>110</v>
      </c>
      <c r="R107">
        <v>-0.54138569400000003</v>
      </c>
      <c r="S107">
        <v>5.0200483999999997E-2</v>
      </c>
    </row>
    <row r="108" spans="1:19" x14ac:dyDescent="0.45">
      <c r="B108" t="s">
        <v>111</v>
      </c>
      <c r="C108">
        <v>-0.191255911</v>
      </c>
      <c r="D108">
        <v>-0.53953306379999999</v>
      </c>
      <c r="G108" t="s">
        <v>114</v>
      </c>
      <c r="H108">
        <v>-0.152504377</v>
      </c>
      <c r="I108">
        <v>-0.16663192700000001</v>
      </c>
      <c r="L108" t="s">
        <v>111</v>
      </c>
      <c r="M108">
        <v>-0.230362864</v>
      </c>
      <c r="N108">
        <v>-0.60037433900000003</v>
      </c>
      <c r="Q108" t="s">
        <v>114</v>
      </c>
      <c r="R108">
        <v>-0.15070487699999999</v>
      </c>
      <c r="S108">
        <v>-0.157509597</v>
      </c>
    </row>
    <row r="109" spans="1:19" x14ac:dyDescent="0.45">
      <c r="B109" t="s">
        <v>105</v>
      </c>
      <c r="C109">
        <v>-0.18141823260000001</v>
      </c>
      <c r="D109">
        <v>0.156925231</v>
      </c>
      <c r="G109" t="s">
        <v>118</v>
      </c>
      <c r="H109">
        <v>-0.12793458599999999</v>
      </c>
      <c r="I109">
        <v>0.106155582</v>
      </c>
      <c r="L109" t="s">
        <v>105</v>
      </c>
      <c r="M109">
        <v>-0.17284369199999999</v>
      </c>
      <c r="N109">
        <v>7.8395311999999995E-2</v>
      </c>
      <c r="Q109" t="s">
        <v>118</v>
      </c>
      <c r="R109">
        <v>-0.13697767399999999</v>
      </c>
      <c r="S109">
        <v>0.15954138700000001</v>
      </c>
    </row>
    <row r="110" spans="1:19" x14ac:dyDescent="0.45">
      <c r="B110" t="s">
        <v>116</v>
      </c>
      <c r="C110">
        <v>-0.12988010929999999</v>
      </c>
      <c r="D110">
        <v>0.13193138039999999</v>
      </c>
      <c r="G110" t="s">
        <v>112</v>
      </c>
      <c r="H110">
        <v>-0.104862106</v>
      </c>
      <c r="I110">
        <v>-5.3071430000000003E-2</v>
      </c>
      <c r="L110" t="s">
        <v>116</v>
      </c>
      <c r="M110">
        <v>-0.13002963100000001</v>
      </c>
      <c r="N110">
        <v>6.148415E-3</v>
      </c>
      <c r="Q110" t="s">
        <v>112</v>
      </c>
      <c r="R110">
        <v>-0.10547264100000001</v>
      </c>
      <c r="S110">
        <v>-6.8188299999999993E-2</v>
      </c>
    </row>
    <row r="111" spans="1:19" x14ac:dyDescent="0.45">
      <c r="B111" t="s">
        <v>123</v>
      </c>
      <c r="C111">
        <v>-0.1187887322</v>
      </c>
      <c r="D111">
        <v>0.45180497949999998</v>
      </c>
      <c r="G111" t="s">
        <v>125</v>
      </c>
      <c r="H111">
        <v>-6.9612619000000001E-2</v>
      </c>
      <c r="I111">
        <v>4.0481952000000002E-2</v>
      </c>
      <c r="L111" t="s">
        <v>123</v>
      </c>
      <c r="M111">
        <v>-0.118854872</v>
      </c>
      <c r="N111">
        <v>0.18089205899999999</v>
      </c>
      <c r="Q111" t="s">
        <v>125</v>
      </c>
      <c r="R111">
        <v>-6.7612621999999997E-2</v>
      </c>
      <c r="S111">
        <v>5.0606597000000003E-2</v>
      </c>
    </row>
    <row r="112" spans="1:19" x14ac:dyDescent="0.45">
      <c r="B112" t="s">
        <v>115</v>
      </c>
      <c r="C112">
        <v>-0.1065599034</v>
      </c>
      <c r="D112">
        <v>0.20368406780000001</v>
      </c>
      <c r="G112" t="s">
        <v>124</v>
      </c>
      <c r="H112">
        <v>-3.2395181000000002E-2</v>
      </c>
      <c r="I112">
        <v>-1.2379459000000001E-2</v>
      </c>
      <c r="L112" t="s">
        <v>115</v>
      </c>
      <c r="M112">
        <v>-0.10972042799999999</v>
      </c>
      <c r="N112">
        <v>0.289854157</v>
      </c>
      <c r="Q112" t="s">
        <v>124</v>
      </c>
      <c r="R112">
        <v>-2.6777789999999999E-2</v>
      </c>
      <c r="S112">
        <v>-6.5160959999999999E-3</v>
      </c>
    </row>
    <row r="113" spans="2:19" x14ac:dyDescent="0.45">
      <c r="B113" t="s">
        <v>109</v>
      </c>
      <c r="C113">
        <v>-6.5073836199999999E-2</v>
      </c>
      <c r="D113">
        <v>9.8792735300000004E-2</v>
      </c>
      <c r="G113" t="s">
        <v>117</v>
      </c>
      <c r="H113">
        <v>-2.2337435999999999E-2</v>
      </c>
      <c r="I113">
        <v>-2.4441958999999999E-2</v>
      </c>
      <c r="L113" t="s">
        <v>109</v>
      </c>
      <c r="M113">
        <v>-6.2644783999999995E-2</v>
      </c>
      <c r="N113">
        <v>2.4608488000000001E-2</v>
      </c>
      <c r="Q113" t="s">
        <v>117</v>
      </c>
      <c r="R113">
        <v>-2.0319248000000002E-2</v>
      </c>
      <c r="S113">
        <v>-2.8853330999999999E-2</v>
      </c>
    </row>
    <row r="114" spans="2:19" x14ac:dyDescent="0.45">
      <c r="B114" t="s">
        <v>121</v>
      </c>
      <c r="C114">
        <v>-5.8309264800000003E-2</v>
      </c>
      <c r="D114">
        <v>2.7457171400000001E-2</v>
      </c>
      <c r="G114" t="s">
        <v>40</v>
      </c>
      <c r="H114">
        <v>-1.2965374999999999E-2</v>
      </c>
      <c r="I114">
        <v>4.3604860000000002E-3</v>
      </c>
      <c r="L114" t="s">
        <v>121</v>
      </c>
      <c r="M114">
        <v>-5.6312286000000003E-2</v>
      </c>
      <c r="N114">
        <v>0.14101640200000001</v>
      </c>
      <c r="Q114" t="s">
        <v>40</v>
      </c>
      <c r="R114">
        <v>-1.1508309E-2</v>
      </c>
      <c r="S114">
        <v>-1.642323E-3</v>
      </c>
    </row>
    <row r="115" spans="2:19" x14ac:dyDescent="0.45">
      <c r="B115" t="s">
        <v>119</v>
      </c>
      <c r="C115">
        <v>-4.25301306E-2</v>
      </c>
      <c r="D115">
        <v>0.41338907580000001</v>
      </c>
      <c r="G115" t="s">
        <v>106</v>
      </c>
      <c r="H115">
        <v>-1.4187119999999999E-3</v>
      </c>
      <c r="I115">
        <v>2.953603E-3</v>
      </c>
      <c r="L115" t="s">
        <v>119</v>
      </c>
      <c r="M115">
        <v>-3.7256665000000001E-2</v>
      </c>
      <c r="N115">
        <v>0.424323642</v>
      </c>
      <c r="Q115" t="s">
        <v>106</v>
      </c>
      <c r="R115">
        <v>-1.605286E-3</v>
      </c>
      <c r="S115">
        <v>6.9950760000000002E-3</v>
      </c>
    </row>
    <row r="116" spans="2:19" x14ac:dyDescent="0.45">
      <c r="B116" t="s">
        <v>39</v>
      </c>
      <c r="C116">
        <v>-2.3858349300000001E-2</v>
      </c>
      <c r="D116">
        <v>-5.0490330000000001E-4</v>
      </c>
      <c r="G116" t="s">
        <v>113</v>
      </c>
      <c r="H116">
        <v>4.4633700000000004E-3</v>
      </c>
      <c r="I116">
        <v>-3.1213970000000001E-3</v>
      </c>
      <c r="L116" t="s">
        <v>39</v>
      </c>
      <c r="M116">
        <v>-2.1643821000000001E-2</v>
      </c>
      <c r="N116">
        <v>3.0742080000000001E-3</v>
      </c>
      <c r="Q116" t="s">
        <v>113</v>
      </c>
      <c r="R116">
        <v>5.2318240000000004E-3</v>
      </c>
      <c r="S116">
        <v>-7.3694770000000001E-3</v>
      </c>
    </row>
    <row r="117" spans="2:19" x14ac:dyDescent="0.45">
      <c r="B117" t="s">
        <v>120</v>
      </c>
      <c r="C117">
        <v>-1.3904084299999999E-2</v>
      </c>
      <c r="D117">
        <v>-3.7574437199999998E-2</v>
      </c>
      <c r="G117" t="s">
        <v>120</v>
      </c>
      <c r="H117">
        <v>1.0689756999999999E-2</v>
      </c>
      <c r="I117">
        <v>2.5383349999999999E-2</v>
      </c>
      <c r="L117" t="s">
        <v>120</v>
      </c>
      <c r="M117">
        <v>-9.8625339999999992E-3</v>
      </c>
      <c r="N117">
        <v>1.5450676E-2</v>
      </c>
      <c r="Q117" t="s">
        <v>120</v>
      </c>
      <c r="R117">
        <v>1.0371488999999999E-2</v>
      </c>
      <c r="S117">
        <v>2.1344205000000002E-2</v>
      </c>
    </row>
    <row r="118" spans="2:19" x14ac:dyDescent="0.45">
      <c r="B118" t="s">
        <v>113</v>
      </c>
      <c r="C118">
        <v>-2.3626998000000001E-3</v>
      </c>
      <c r="D118">
        <v>6.2283580000000002E-4</v>
      </c>
      <c r="G118" t="s">
        <v>39</v>
      </c>
      <c r="H118">
        <v>2.5375539999999999E-2</v>
      </c>
      <c r="I118">
        <v>1.5939451E-2</v>
      </c>
      <c r="L118" t="s">
        <v>113</v>
      </c>
      <c r="M118">
        <v>-6.2053309999999997E-3</v>
      </c>
      <c r="N118">
        <v>-1.3856396E-2</v>
      </c>
      <c r="Q118" t="s">
        <v>39</v>
      </c>
      <c r="R118">
        <v>2.3741120000000001E-2</v>
      </c>
      <c r="S118">
        <v>1.0263781E-2</v>
      </c>
    </row>
    <row r="119" spans="2:19" x14ac:dyDescent="0.45">
      <c r="B119" t="s">
        <v>106</v>
      </c>
      <c r="C119">
        <v>9.134287E-4</v>
      </c>
      <c r="D119">
        <v>2.9980504000000001E-3</v>
      </c>
      <c r="G119" t="s">
        <v>121</v>
      </c>
      <c r="H119">
        <v>5.5625305E-2</v>
      </c>
      <c r="I119">
        <v>9.4193055999999997E-2</v>
      </c>
      <c r="L119" t="s">
        <v>106</v>
      </c>
      <c r="M119">
        <v>1.8483919999999999E-3</v>
      </c>
      <c r="N119">
        <v>1.2685518999999999E-2</v>
      </c>
      <c r="Q119" t="s">
        <v>119</v>
      </c>
      <c r="R119">
        <v>4.8203080000000002E-2</v>
      </c>
      <c r="S119">
        <v>0.38632800899999997</v>
      </c>
    </row>
    <row r="120" spans="2:19" x14ac:dyDescent="0.45">
      <c r="B120" t="s">
        <v>40</v>
      </c>
      <c r="C120">
        <v>5.8056423999999999E-3</v>
      </c>
      <c r="D120">
        <v>-3.4669894499999999E-2</v>
      </c>
      <c r="G120" t="s">
        <v>119</v>
      </c>
      <c r="H120">
        <v>5.7870482000000001E-2</v>
      </c>
      <c r="I120">
        <v>0.33891611999999999</v>
      </c>
      <c r="L120" t="s">
        <v>40</v>
      </c>
      <c r="M120">
        <v>9.6850960000000007E-3</v>
      </c>
      <c r="N120">
        <v>-8.1330989999999995E-3</v>
      </c>
      <c r="Q120" t="s">
        <v>121</v>
      </c>
      <c r="R120">
        <v>5.5890414999999999E-2</v>
      </c>
      <c r="S120">
        <v>0.117004238</v>
      </c>
    </row>
    <row r="121" spans="2:19" x14ac:dyDescent="0.45">
      <c r="B121" t="s">
        <v>117</v>
      </c>
      <c r="C121">
        <v>2.2403723399999999E-2</v>
      </c>
      <c r="D121">
        <v>1.6462444E-3</v>
      </c>
      <c r="G121" t="s">
        <v>109</v>
      </c>
      <c r="H121">
        <v>6.5480409000000003E-2</v>
      </c>
      <c r="I121">
        <v>4.1624850999999997E-2</v>
      </c>
      <c r="L121" t="s">
        <v>117</v>
      </c>
      <c r="M121">
        <v>1.7786745E-2</v>
      </c>
      <c r="N121">
        <v>-3.1917884000000001E-2</v>
      </c>
      <c r="Q121" t="s">
        <v>109</v>
      </c>
      <c r="R121">
        <v>6.4162762999999998E-2</v>
      </c>
      <c r="S121">
        <v>3.5271838E-2</v>
      </c>
    </row>
    <row r="122" spans="2:19" x14ac:dyDescent="0.45">
      <c r="B122" t="s">
        <v>124</v>
      </c>
      <c r="C122">
        <v>2.8158309499999999E-2</v>
      </c>
      <c r="D122">
        <v>-0.1037392783</v>
      </c>
      <c r="G122" t="s">
        <v>123</v>
      </c>
      <c r="H122">
        <v>0.10702297299999999</v>
      </c>
      <c r="I122">
        <v>0.15390529999999999</v>
      </c>
      <c r="L122" t="s">
        <v>124</v>
      </c>
      <c r="M122">
        <v>1.9854792E-2</v>
      </c>
      <c r="N122">
        <v>1.2717534000000001E-2</v>
      </c>
      <c r="Q122" t="s">
        <v>115</v>
      </c>
      <c r="R122">
        <v>0.111825252</v>
      </c>
      <c r="S122">
        <v>0.22476639300000001</v>
      </c>
    </row>
    <row r="123" spans="2:19" x14ac:dyDescent="0.45">
      <c r="B123" t="s">
        <v>125</v>
      </c>
      <c r="C123">
        <v>6.2336777900000001E-2</v>
      </c>
      <c r="D123">
        <v>6.6981356999999998E-3</v>
      </c>
      <c r="G123" t="s">
        <v>115</v>
      </c>
      <c r="H123">
        <v>0.113492524</v>
      </c>
      <c r="I123">
        <v>0.16451642699999999</v>
      </c>
      <c r="L123" t="s">
        <v>125</v>
      </c>
      <c r="M123">
        <v>6.5144047999999996E-2</v>
      </c>
      <c r="N123">
        <v>5.2549365000000001E-2</v>
      </c>
      <c r="Q123" t="s">
        <v>123</v>
      </c>
      <c r="R123">
        <v>0.112065584</v>
      </c>
      <c r="S123">
        <v>0.16651814700000001</v>
      </c>
    </row>
    <row r="124" spans="2:19" x14ac:dyDescent="0.45">
      <c r="B124" t="s">
        <v>112</v>
      </c>
      <c r="C124">
        <v>0.1009840307</v>
      </c>
      <c r="D124">
        <v>-0.1027533581</v>
      </c>
      <c r="G124" t="s">
        <v>116</v>
      </c>
      <c r="H124">
        <v>0.14005452099999999</v>
      </c>
      <c r="I124">
        <v>7.9373672000000006E-2</v>
      </c>
      <c r="L124" t="s">
        <v>112</v>
      </c>
      <c r="M124">
        <v>0.10640733600000001</v>
      </c>
      <c r="N124">
        <v>-7.1548975000000001E-2</v>
      </c>
      <c r="Q124" t="s">
        <v>116</v>
      </c>
      <c r="R124">
        <v>0.13548502200000001</v>
      </c>
      <c r="S124">
        <v>4.9279907999999997E-2</v>
      </c>
    </row>
    <row r="125" spans="2:19" x14ac:dyDescent="0.45">
      <c r="B125" t="s">
        <v>118</v>
      </c>
      <c r="C125">
        <v>0.1162015917</v>
      </c>
      <c r="D125">
        <v>4.5461122299999997E-2</v>
      </c>
      <c r="G125" t="s">
        <v>105</v>
      </c>
      <c r="H125">
        <v>0.18518332700000001</v>
      </c>
      <c r="I125">
        <v>0.18788317399999999</v>
      </c>
      <c r="L125" t="s">
        <v>118</v>
      </c>
      <c r="M125">
        <v>0.147794115</v>
      </c>
      <c r="N125">
        <v>0.224889542</v>
      </c>
      <c r="Q125" t="s">
        <v>105</v>
      </c>
      <c r="R125">
        <v>0.17954815099999999</v>
      </c>
      <c r="S125">
        <v>0.14167993600000001</v>
      </c>
    </row>
    <row r="126" spans="2:19" x14ac:dyDescent="0.45">
      <c r="B126" t="s">
        <v>114</v>
      </c>
      <c r="C126">
        <v>0.1378007302</v>
      </c>
      <c r="D126">
        <v>-0.25367062200000001</v>
      </c>
      <c r="G126" t="s">
        <v>111</v>
      </c>
      <c r="H126">
        <v>0.19981668399999999</v>
      </c>
      <c r="I126">
        <v>-0.76181836199999997</v>
      </c>
      <c r="L126" t="s">
        <v>114</v>
      </c>
      <c r="M126">
        <v>0.148718184</v>
      </c>
      <c r="N126">
        <v>-0.13040236599999999</v>
      </c>
      <c r="Q126" t="s">
        <v>111</v>
      </c>
      <c r="R126">
        <v>0.214126447</v>
      </c>
      <c r="S126">
        <v>-0.698366127</v>
      </c>
    </row>
    <row r="127" spans="2:19" x14ac:dyDescent="0.45">
      <c r="B127" t="s">
        <v>107</v>
      </c>
      <c r="C127">
        <v>0.53825318280000001</v>
      </c>
      <c r="D127">
        <v>-0.22591033329999999</v>
      </c>
      <c r="G127" t="s">
        <v>108</v>
      </c>
      <c r="H127">
        <v>0.30733372199999998</v>
      </c>
      <c r="I127">
        <v>0.155031534</v>
      </c>
      <c r="L127" t="s">
        <v>110</v>
      </c>
      <c r="M127">
        <v>0.53910084400000002</v>
      </c>
      <c r="N127">
        <v>-3.2797537000000002E-2</v>
      </c>
      <c r="Q127" t="s">
        <v>108</v>
      </c>
      <c r="R127">
        <v>0.30072233100000001</v>
      </c>
      <c r="S127">
        <v>0.12723612200000001</v>
      </c>
    </row>
    <row r="128" spans="2:19" x14ac:dyDescent="0.45">
      <c r="B128" t="s">
        <v>110</v>
      </c>
      <c r="C128">
        <v>0.5724039796</v>
      </c>
      <c r="D128">
        <v>0.14062683519999999</v>
      </c>
      <c r="G128" t="s">
        <v>104</v>
      </c>
      <c r="H128">
        <v>0.346016251</v>
      </c>
      <c r="I128">
        <v>-0.26281381399999998</v>
      </c>
      <c r="L128" t="s">
        <v>107</v>
      </c>
      <c r="M128">
        <v>0.54866070499999997</v>
      </c>
      <c r="N128">
        <v>-0.274845583</v>
      </c>
      <c r="Q128" t="s">
        <v>104</v>
      </c>
      <c r="R128">
        <v>0.35129547799999999</v>
      </c>
      <c r="S128">
        <v>-0.32193525099999998</v>
      </c>
    </row>
    <row r="129" spans="1:16" x14ac:dyDescent="0.45">
      <c r="A129" t="s">
        <v>126</v>
      </c>
      <c r="F129" t="s">
        <v>127</v>
      </c>
      <c r="K129" t="s">
        <v>128</v>
      </c>
      <c r="P129" t="s">
        <v>129</v>
      </c>
    </row>
    <row r="130" spans="1:16" x14ac:dyDescent="0.45">
      <c r="A130" t="s">
        <v>130</v>
      </c>
      <c r="F130" t="s">
        <v>247</v>
      </c>
      <c r="K130" t="s">
        <v>203</v>
      </c>
      <c r="P130" t="s">
        <v>133</v>
      </c>
    </row>
    <row r="131" spans="1:16" x14ac:dyDescent="0.45">
      <c r="A131" t="s">
        <v>248</v>
      </c>
      <c r="F131" t="s">
        <v>249</v>
      </c>
      <c r="K131" t="s">
        <v>250</v>
      </c>
      <c r="P131" t="s">
        <v>251</v>
      </c>
    </row>
    <row r="132" spans="1:16" x14ac:dyDescent="0.45">
      <c r="A132" t="s">
        <v>252</v>
      </c>
      <c r="F132" t="s">
        <v>253</v>
      </c>
      <c r="K132" t="s">
        <v>254</v>
      </c>
      <c r="P132" t="s">
        <v>255</v>
      </c>
    </row>
    <row r="133" spans="1:16" x14ac:dyDescent="0.45">
      <c r="A133" t="s">
        <v>154</v>
      </c>
      <c r="F133" t="s">
        <v>154</v>
      </c>
      <c r="K133" t="s">
        <v>154</v>
      </c>
      <c r="P133" t="s">
        <v>154</v>
      </c>
    </row>
    <row r="134" spans="1:16" x14ac:dyDescent="0.45">
      <c r="A134" s="7" t="s">
        <v>156</v>
      </c>
      <c r="F134" t="s">
        <v>156</v>
      </c>
      <c r="K134" t="s">
        <v>158</v>
      </c>
      <c r="P134" t="s">
        <v>157</v>
      </c>
    </row>
    <row r="135" spans="1:16" x14ac:dyDescent="0.45">
      <c r="A135" s="7" t="s">
        <v>256</v>
      </c>
      <c r="F135" t="s">
        <v>257</v>
      </c>
      <c r="K135" t="s">
        <v>258</v>
      </c>
      <c r="P135" t="s">
        <v>259</v>
      </c>
    </row>
    <row r="136" spans="1:16" x14ac:dyDescent="0.45">
      <c r="A136" s="8" t="s">
        <v>260</v>
      </c>
      <c r="F136" t="s">
        <v>261</v>
      </c>
      <c r="K136" t="s">
        <v>262</v>
      </c>
      <c r="P136" t="s">
        <v>263</v>
      </c>
    </row>
    <row r="137" spans="1:16" x14ac:dyDescent="0.45">
      <c r="A137" t="s">
        <v>264</v>
      </c>
      <c r="F137" t="s">
        <v>265</v>
      </c>
      <c r="K137" t="s">
        <v>266</v>
      </c>
      <c r="P137" t="s">
        <v>267</v>
      </c>
    </row>
    <row r="138" spans="1:16" x14ac:dyDescent="0.45">
      <c r="A138" t="s">
        <v>183</v>
      </c>
      <c r="F138" t="s">
        <v>183</v>
      </c>
      <c r="K138" t="s">
        <v>183</v>
      </c>
      <c r="P138" t="s">
        <v>183</v>
      </c>
    </row>
    <row r="139" spans="1:16" x14ac:dyDescent="0.45">
      <c r="A139" t="s">
        <v>268</v>
      </c>
      <c r="F139" t="s">
        <v>185</v>
      </c>
      <c r="K139" t="s">
        <v>189</v>
      </c>
      <c r="P139" t="s">
        <v>268</v>
      </c>
    </row>
    <row r="140" spans="1:16" x14ac:dyDescent="0.45">
      <c r="A140" t="s">
        <v>269</v>
      </c>
      <c r="F140" t="s">
        <v>270</v>
      </c>
      <c r="K140" t="s">
        <v>271</v>
      </c>
      <c r="P140" t="s">
        <v>272</v>
      </c>
    </row>
    <row r="141" spans="1:16" x14ac:dyDescent="0.45">
      <c r="A141">
        <v>187</v>
      </c>
      <c r="F141">
        <v>59</v>
      </c>
      <c r="K141">
        <v>58</v>
      </c>
      <c r="P141">
        <v>120</v>
      </c>
    </row>
    <row r="144" spans="1:16" x14ac:dyDescent="0.45">
      <c r="F144" t="s">
        <v>197</v>
      </c>
      <c r="K144" t="s">
        <v>198</v>
      </c>
      <c r="P144" t="s">
        <v>199</v>
      </c>
    </row>
    <row r="145" spans="6:19" x14ac:dyDescent="0.45">
      <c r="F145" t="s">
        <v>246</v>
      </c>
      <c r="K145" t="s">
        <v>246</v>
      </c>
      <c r="P145" t="s">
        <v>246</v>
      </c>
    </row>
    <row r="146" spans="6:19" x14ac:dyDescent="0.45">
      <c r="F146" t="s">
        <v>97</v>
      </c>
      <c r="K146" t="s">
        <v>97</v>
      </c>
      <c r="P146" t="s">
        <v>97</v>
      </c>
    </row>
    <row r="147" spans="6:19" x14ac:dyDescent="0.45">
      <c r="H147" t="s">
        <v>98</v>
      </c>
      <c r="I147" t="s">
        <v>99</v>
      </c>
      <c r="M147" t="s">
        <v>98</v>
      </c>
      <c r="N147" t="s">
        <v>99</v>
      </c>
      <c r="R147" t="s">
        <v>98</v>
      </c>
      <c r="S147" t="s">
        <v>99</v>
      </c>
    </row>
    <row r="148" spans="6:19" x14ac:dyDescent="0.45">
      <c r="G148" t="s">
        <v>100</v>
      </c>
      <c r="H148">
        <v>2.52</v>
      </c>
      <c r="I148">
        <v>2.2273999999999998</v>
      </c>
      <c r="L148" t="s">
        <v>100</v>
      </c>
      <c r="M148">
        <v>3.1833999999999998</v>
      </c>
      <c r="N148">
        <v>1.3066</v>
      </c>
      <c r="Q148" t="s">
        <v>100</v>
      </c>
      <c r="R148">
        <v>2.8386999999999998</v>
      </c>
      <c r="S148">
        <v>1.8819999999999999</v>
      </c>
    </row>
    <row r="149" spans="6:19" x14ac:dyDescent="0.45">
      <c r="G149" t="s">
        <v>101</v>
      </c>
      <c r="H149">
        <v>0.43440000000000001</v>
      </c>
      <c r="I149">
        <v>0.33929999999999999</v>
      </c>
      <c r="L149" t="s">
        <v>101</v>
      </c>
      <c r="M149">
        <v>0.66180000000000005</v>
      </c>
      <c r="N149">
        <v>0.1115</v>
      </c>
      <c r="Q149" t="s">
        <v>101</v>
      </c>
      <c r="R149">
        <v>0.53259999999999996</v>
      </c>
      <c r="S149">
        <v>0.2341</v>
      </c>
    </row>
    <row r="150" spans="6:19" x14ac:dyDescent="0.45">
      <c r="G150" t="s">
        <v>102</v>
      </c>
      <c r="H150">
        <v>0.43440000000000001</v>
      </c>
      <c r="I150">
        <v>0.77370000000000005</v>
      </c>
      <c r="L150" t="s">
        <v>102</v>
      </c>
      <c r="M150">
        <v>0.66180000000000005</v>
      </c>
      <c r="N150">
        <v>0.77329999999999999</v>
      </c>
      <c r="Q150" t="s">
        <v>102</v>
      </c>
      <c r="R150">
        <v>0.53259999999999996</v>
      </c>
      <c r="S150">
        <v>0.76670000000000005</v>
      </c>
    </row>
    <row r="151" spans="6:19" x14ac:dyDescent="0.45">
      <c r="F151" t="s">
        <v>103</v>
      </c>
      <c r="K151" t="s">
        <v>103</v>
      </c>
      <c r="P151" t="s">
        <v>103</v>
      </c>
    </row>
    <row r="152" spans="6:19" x14ac:dyDescent="0.45">
      <c r="H152" t="s">
        <v>98</v>
      </c>
      <c r="I152" t="s">
        <v>99</v>
      </c>
      <c r="M152" t="s">
        <v>98</v>
      </c>
      <c r="N152" t="s">
        <v>99</v>
      </c>
      <c r="R152" t="s">
        <v>98</v>
      </c>
      <c r="S152" t="s">
        <v>99</v>
      </c>
    </row>
    <row r="153" spans="6:19" x14ac:dyDescent="0.45">
      <c r="G153" t="s">
        <v>110</v>
      </c>
      <c r="H153">
        <v>-0.588806669</v>
      </c>
      <c r="I153">
        <v>0.38285782309999999</v>
      </c>
      <c r="L153" t="s">
        <v>108</v>
      </c>
      <c r="M153">
        <v>-0.34516054499999999</v>
      </c>
      <c r="N153">
        <v>-0.2139958518</v>
      </c>
      <c r="Q153" t="s">
        <v>110</v>
      </c>
      <c r="R153">
        <v>-0.72801383500000005</v>
      </c>
      <c r="S153">
        <v>2.6360866E-2</v>
      </c>
    </row>
    <row r="154" spans="6:19" x14ac:dyDescent="0.45">
      <c r="G154" t="s">
        <v>123</v>
      </c>
      <c r="H154">
        <v>-0.43695485699999997</v>
      </c>
      <c r="I154">
        <v>-0.80212865879999995</v>
      </c>
      <c r="L154" t="s">
        <v>104</v>
      </c>
      <c r="M154">
        <v>-0.327903783</v>
      </c>
      <c r="N154">
        <v>-0.18266153760000001</v>
      </c>
      <c r="Q154" t="s">
        <v>107</v>
      </c>
      <c r="R154">
        <v>-0.384076472</v>
      </c>
      <c r="S154">
        <v>0.14252795200000001</v>
      </c>
    </row>
    <row r="155" spans="6:19" x14ac:dyDescent="0.45">
      <c r="G155" t="s">
        <v>107</v>
      </c>
      <c r="H155">
        <v>-0.258362486</v>
      </c>
      <c r="I155">
        <v>0.32421039750000002</v>
      </c>
      <c r="L155" t="s">
        <v>111</v>
      </c>
      <c r="M155">
        <v>-0.179797977</v>
      </c>
      <c r="N155">
        <v>9.0664510399999995E-2</v>
      </c>
      <c r="Q155" t="s">
        <v>119</v>
      </c>
      <c r="R155">
        <v>-8.5048015000000005E-2</v>
      </c>
      <c r="S155">
        <v>-7.9649090000000006E-2</v>
      </c>
    </row>
    <row r="156" spans="6:19" x14ac:dyDescent="0.45">
      <c r="G156" t="s">
        <v>119</v>
      </c>
      <c r="H156">
        <v>-0.17959924399999999</v>
      </c>
      <c r="I156">
        <v>6.5900391799999999E-2</v>
      </c>
      <c r="L156" t="s">
        <v>105</v>
      </c>
      <c r="M156">
        <v>-0.13998917</v>
      </c>
      <c r="N156">
        <v>-0.1130209507</v>
      </c>
      <c r="Q156" t="s">
        <v>112</v>
      </c>
      <c r="R156">
        <v>-5.0693332000000001E-2</v>
      </c>
      <c r="S156">
        <v>0.15853047300000001</v>
      </c>
    </row>
    <row r="157" spans="6:19" x14ac:dyDescent="0.45">
      <c r="G157" t="s">
        <v>117</v>
      </c>
      <c r="H157">
        <v>-2.3061535000000001E-2</v>
      </c>
      <c r="I157">
        <v>4.8766484800000003E-2</v>
      </c>
      <c r="L157" t="s">
        <v>123</v>
      </c>
      <c r="M157">
        <v>-6.0472945E-2</v>
      </c>
      <c r="N157">
        <v>0.82433809209999998</v>
      </c>
      <c r="Q157" t="s">
        <v>117</v>
      </c>
      <c r="R157">
        <v>-3.4392240999999997E-2</v>
      </c>
      <c r="S157">
        <v>1.7780943E-2</v>
      </c>
    </row>
    <row r="158" spans="6:19" x14ac:dyDescent="0.45">
      <c r="G158" t="s">
        <v>116</v>
      </c>
      <c r="H158">
        <v>-1.6090900000000002E-2</v>
      </c>
      <c r="I158">
        <v>-0.15837167639999999</v>
      </c>
      <c r="L158" t="s">
        <v>121</v>
      </c>
      <c r="M158">
        <v>-6.0205148999999999E-2</v>
      </c>
      <c r="N158">
        <v>2.4110895100000002E-2</v>
      </c>
      <c r="Q158" t="s">
        <v>125</v>
      </c>
      <c r="R158">
        <v>-2.8751298000000002E-2</v>
      </c>
      <c r="S158">
        <v>-4.0358290000000003E-3</v>
      </c>
    </row>
    <row r="159" spans="6:19" x14ac:dyDescent="0.45">
      <c r="G159" t="s">
        <v>125</v>
      </c>
      <c r="H159">
        <v>-1.2988214999999999E-2</v>
      </c>
      <c r="I159">
        <v>1.8424606199999999E-2</v>
      </c>
      <c r="L159" t="s">
        <v>115</v>
      </c>
      <c r="M159">
        <v>-5.5897263000000003E-2</v>
      </c>
      <c r="N159">
        <v>2.8772917799999999E-2</v>
      </c>
      <c r="Q159" t="s">
        <v>113</v>
      </c>
      <c r="R159">
        <v>-1.2696155000000001E-2</v>
      </c>
      <c r="S159">
        <v>4.088637E-3</v>
      </c>
    </row>
    <row r="160" spans="6:19" x14ac:dyDescent="0.45">
      <c r="G160" t="s">
        <v>113</v>
      </c>
      <c r="H160">
        <v>-2.877896E-3</v>
      </c>
      <c r="I160">
        <v>7.4941143999999998E-3</v>
      </c>
      <c r="L160" t="s">
        <v>116</v>
      </c>
      <c r="M160">
        <v>-5.2046803000000003E-2</v>
      </c>
      <c r="N160">
        <v>0.1123770913</v>
      </c>
      <c r="Q160" t="s">
        <v>118</v>
      </c>
      <c r="R160">
        <v>-6.5658299999999999E-3</v>
      </c>
      <c r="S160">
        <v>0.120040336</v>
      </c>
    </row>
    <row r="161" spans="6:19" x14ac:dyDescent="0.45">
      <c r="G161" t="s">
        <v>106</v>
      </c>
      <c r="H161">
        <v>2.100916E-3</v>
      </c>
      <c r="I161">
        <v>1.0277929999999999E-4</v>
      </c>
      <c r="L161" t="s">
        <v>109</v>
      </c>
      <c r="M161">
        <v>-4.1274415000000002E-2</v>
      </c>
      <c r="N161">
        <v>5.0989192699999998E-2</v>
      </c>
      <c r="Q161" t="s">
        <v>114</v>
      </c>
      <c r="R161">
        <v>-6.2365629999999997E-3</v>
      </c>
      <c r="S161">
        <v>0.16891468500000001</v>
      </c>
    </row>
    <row r="162" spans="6:19" x14ac:dyDescent="0.45">
      <c r="G162" t="s">
        <v>109</v>
      </c>
      <c r="H162">
        <v>1.0743727E-2</v>
      </c>
      <c r="I162">
        <v>-5.8547996599999999E-2</v>
      </c>
      <c r="L162" t="s">
        <v>120</v>
      </c>
      <c r="M162">
        <v>-3.2322211000000003E-2</v>
      </c>
      <c r="N162">
        <v>-4.9018416099999997E-2</v>
      </c>
      <c r="Q162" t="s">
        <v>124</v>
      </c>
      <c r="R162">
        <v>-4.4336280000000002E-3</v>
      </c>
      <c r="S162">
        <v>6.3773186999999995E-2</v>
      </c>
    </row>
    <row r="163" spans="6:19" x14ac:dyDescent="0.45">
      <c r="G163" t="s">
        <v>115</v>
      </c>
      <c r="H163">
        <v>1.8305928999999999E-2</v>
      </c>
      <c r="I163">
        <v>3.0676246099999999E-2</v>
      </c>
      <c r="L163" t="s">
        <v>40</v>
      </c>
      <c r="M163">
        <v>-3.1723218999999997E-2</v>
      </c>
      <c r="N163">
        <v>-4.9746386699999999E-2</v>
      </c>
      <c r="Q163" t="s">
        <v>106</v>
      </c>
      <c r="R163">
        <v>2.2730430000000002E-3</v>
      </c>
      <c r="S163">
        <v>9.2283299999999996E-4</v>
      </c>
    </row>
    <row r="164" spans="6:19" x14ac:dyDescent="0.45">
      <c r="G164" t="s">
        <v>124</v>
      </c>
      <c r="H164">
        <v>2.7018921000000001E-2</v>
      </c>
      <c r="I164">
        <v>7.1807854599999998E-2</v>
      </c>
      <c r="L164" t="s">
        <v>39</v>
      </c>
      <c r="M164">
        <v>-2.0892273999999999E-2</v>
      </c>
      <c r="N164">
        <v>-1.8728034599999999E-2</v>
      </c>
      <c r="Q164" t="s">
        <v>39</v>
      </c>
      <c r="R164">
        <v>2.3517021999999999E-2</v>
      </c>
      <c r="S164">
        <v>1.1139333E-2</v>
      </c>
    </row>
    <row r="165" spans="6:19" x14ac:dyDescent="0.45">
      <c r="G165" t="s">
        <v>39</v>
      </c>
      <c r="H165">
        <v>2.7412941E-2</v>
      </c>
      <c r="I165">
        <v>-6.3563671000000004E-3</v>
      </c>
      <c r="L165" t="s">
        <v>106</v>
      </c>
      <c r="M165">
        <v>-2.5215580000000001E-3</v>
      </c>
      <c r="N165">
        <v>-5.5506939999999997E-4</v>
      </c>
      <c r="Q165" t="s">
        <v>115</v>
      </c>
      <c r="R165">
        <v>2.7012108999999999E-2</v>
      </c>
      <c r="S165">
        <v>3.2854542E-2</v>
      </c>
    </row>
    <row r="166" spans="6:19" x14ac:dyDescent="0.45">
      <c r="G166" t="s">
        <v>40</v>
      </c>
      <c r="H166">
        <v>3.7696733000000003E-2</v>
      </c>
      <c r="I166">
        <v>9.6499567999999997E-3</v>
      </c>
      <c r="L166" t="s">
        <v>124</v>
      </c>
      <c r="M166">
        <v>4.796504E-3</v>
      </c>
      <c r="N166">
        <v>-3.9356469800000002E-2</v>
      </c>
      <c r="Q166" t="s">
        <v>40</v>
      </c>
      <c r="R166">
        <v>3.0459170000000001E-2</v>
      </c>
      <c r="S166">
        <v>3.2848413E-2</v>
      </c>
    </row>
    <row r="167" spans="6:19" x14ac:dyDescent="0.45">
      <c r="G167" t="s">
        <v>112</v>
      </c>
      <c r="H167">
        <v>4.0482624000000002E-2</v>
      </c>
      <c r="I167">
        <v>0.13912516089999999</v>
      </c>
      <c r="L167" t="s">
        <v>113</v>
      </c>
      <c r="M167">
        <v>1.572281E-2</v>
      </c>
      <c r="N167">
        <v>8.0902826000000001E-3</v>
      </c>
      <c r="Q167" t="s">
        <v>123</v>
      </c>
      <c r="R167">
        <v>3.5271172000000003E-2</v>
      </c>
      <c r="S167">
        <v>-0.90649321400000005</v>
      </c>
    </row>
    <row r="168" spans="6:19" x14ac:dyDescent="0.45">
      <c r="G168" t="s">
        <v>118</v>
      </c>
      <c r="H168">
        <v>5.8782349999999997E-2</v>
      </c>
      <c r="I168">
        <v>7.1402605199999997E-2</v>
      </c>
      <c r="L168" t="s">
        <v>119</v>
      </c>
      <c r="M168">
        <v>1.6809522E-2</v>
      </c>
      <c r="N168">
        <v>0.21675002409999999</v>
      </c>
      <c r="Q168" t="s">
        <v>109</v>
      </c>
      <c r="R168">
        <v>3.9040603E-2</v>
      </c>
      <c r="S168">
        <v>-4.4531946000000003E-2</v>
      </c>
    </row>
    <row r="169" spans="6:19" x14ac:dyDescent="0.45">
      <c r="G169" t="s">
        <v>120</v>
      </c>
      <c r="H169">
        <v>6.2383392000000003E-2</v>
      </c>
      <c r="I169">
        <v>1.2867479500000001E-2</v>
      </c>
      <c r="L169" t="s">
        <v>118</v>
      </c>
      <c r="M169">
        <v>1.9072014000000002E-2</v>
      </c>
      <c r="N169">
        <v>-0.2037179106</v>
      </c>
      <c r="Q169" t="s">
        <v>120</v>
      </c>
      <c r="R169">
        <v>4.1361241999999999E-2</v>
      </c>
      <c r="S169">
        <v>4.2093820999999997E-2</v>
      </c>
    </row>
    <row r="170" spans="6:19" x14ac:dyDescent="0.45">
      <c r="G170" t="s">
        <v>121</v>
      </c>
      <c r="H170">
        <v>9.0782146999999994E-2</v>
      </c>
      <c r="I170">
        <v>-1.6580597499999999E-2</v>
      </c>
      <c r="L170" t="s">
        <v>117</v>
      </c>
      <c r="M170">
        <v>2.7713735E-2</v>
      </c>
      <c r="N170">
        <v>2.5135002199999999E-2</v>
      </c>
      <c r="Q170" t="s">
        <v>116</v>
      </c>
      <c r="R170">
        <v>5.6264566000000002E-2</v>
      </c>
      <c r="S170">
        <v>-0.13880451199999999</v>
      </c>
    </row>
    <row r="171" spans="6:19" x14ac:dyDescent="0.45">
      <c r="G171" t="s">
        <v>105</v>
      </c>
      <c r="H171">
        <v>9.8863985000000001E-2</v>
      </c>
      <c r="I171">
        <v>-0.13436316479999999</v>
      </c>
      <c r="L171" t="s">
        <v>125</v>
      </c>
      <c r="M171">
        <v>3.4099130999999998E-2</v>
      </c>
      <c r="N171">
        <v>4.7480296399999997E-2</v>
      </c>
      <c r="Q171" t="s">
        <v>121</v>
      </c>
      <c r="R171">
        <v>6.8495257000000004E-2</v>
      </c>
      <c r="S171">
        <v>2.4270236000000001E-2</v>
      </c>
    </row>
    <row r="172" spans="6:19" x14ac:dyDescent="0.45">
      <c r="G172" t="s">
        <v>114</v>
      </c>
      <c r="H172">
        <v>0.109952726</v>
      </c>
      <c r="I172">
        <v>0.1191366049</v>
      </c>
      <c r="L172" t="s">
        <v>114</v>
      </c>
      <c r="M172">
        <v>3.9646822999999998E-2</v>
      </c>
      <c r="N172">
        <v>-0.20808357750000001</v>
      </c>
      <c r="Q172" t="s">
        <v>105</v>
      </c>
      <c r="R172">
        <v>0.14281872300000001</v>
      </c>
      <c r="S172">
        <v>-2.1428111999999999E-2</v>
      </c>
    </row>
    <row r="173" spans="6:19" x14ac:dyDescent="0.45">
      <c r="G173" t="s">
        <v>111</v>
      </c>
      <c r="H173">
        <v>0.17731411999999999</v>
      </c>
      <c r="I173">
        <v>-3.53242546E-2</v>
      </c>
      <c r="L173" t="s">
        <v>112</v>
      </c>
      <c r="M173">
        <v>6.6660978999999995E-2</v>
      </c>
      <c r="N173">
        <v>-0.22090870630000001</v>
      </c>
      <c r="Q173" t="s">
        <v>111</v>
      </c>
      <c r="R173">
        <v>0.176851917</v>
      </c>
      <c r="S173">
        <v>2.887427E-2</v>
      </c>
    </row>
    <row r="174" spans="6:19" x14ac:dyDescent="0.45">
      <c r="G174" t="s">
        <v>104</v>
      </c>
      <c r="H174">
        <v>0.34694228199999999</v>
      </c>
      <c r="I174">
        <v>-2.8992515E-2</v>
      </c>
      <c r="L174" t="s">
        <v>107</v>
      </c>
      <c r="M174">
        <v>0.38724240300000001</v>
      </c>
      <c r="N174">
        <v>-0.11471816999999999</v>
      </c>
      <c r="Q174" t="s">
        <v>104</v>
      </c>
      <c r="R174">
        <v>0.327824424</v>
      </c>
      <c r="S174">
        <v>0.15604823400000001</v>
      </c>
    </row>
    <row r="175" spans="6:19" x14ac:dyDescent="0.45">
      <c r="G175" t="s">
        <v>108</v>
      </c>
      <c r="H175">
        <v>0.41005445800000001</v>
      </c>
      <c r="I175">
        <v>-6.1725836700000002E-2</v>
      </c>
      <c r="L175" t="s">
        <v>110</v>
      </c>
      <c r="M175">
        <v>0.73843547700000001</v>
      </c>
      <c r="N175">
        <v>-1.4331707799999999E-2</v>
      </c>
      <c r="Q175" t="s">
        <v>108</v>
      </c>
      <c r="R175">
        <v>0.369744872</v>
      </c>
      <c r="S175">
        <v>0.16397859100000001</v>
      </c>
    </row>
    <row r="176" spans="6:19" x14ac:dyDescent="0.45">
      <c r="F176" t="s">
        <v>200</v>
      </c>
      <c r="K176" t="s">
        <v>201</v>
      </c>
      <c r="P176" t="s">
        <v>202</v>
      </c>
    </row>
    <row r="177" spans="1:16" x14ac:dyDescent="0.45">
      <c r="F177" t="s">
        <v>203</v>
      </c>
      <c r="K177" t="s">
        <v>204</v>
      </c>
      <c r="P177" t="s">
        <v>205</v>
      </c>
    </row>
    <row r="178" spans="1:16" x14ac:dyDescent="0.45">
      <c r="F178" t="s">
        <v>273</v>
      </c>
      <c r="K178" t="s">
        <v>274</v>
      </c>
      <c r="P178" t="s">
        <v>275</v>
      </c>
    </row>
    <row r="179" spans="1:16" x14ac:dyDescent="0.45">
      <c r="F179" t="s">
        <v>276</v>
      </c>
      <c r="K179" t="s">
        <v>277</v>
      </c>
      <c r="P179" t="s">
        <v>278</v>
      </c>
    </row>
    <row r="180" spans="1:16" x14ac:dyDescent="0.45">
      <c r="F180" t="s">
        <v>154</v>
      </c>
      <c r="K180" t="s">
        <v>154</v>
      </c>
      <c r="P180" t="s">
        <v>154</v>
      </c>
    </row>
    <row r="181" spans="1:16" x14ac:dyDescent="0.45">
      <c r="F181" t="s">
        <v>279</v>
      </c>
      <c r="K181" t="s">
        <v>280</v>
      </c>
      <c r="P181" t="s">
        <v>281</v>
      </c>
    </row>
    <row r="182" spans="1:16" x14ac:dyDescent="0.45">
      <c r="F182" t="s">
        <v>282</v>
      </c>
      <c r="K182" t="s">
        <v>283</v>
      </c>
      <c r="P182" t="s">
        <v>284</v>
      </c>
    </row>
    <row r="183" spans="1:16" x14ac:dyDescent="0.45">
      <c r="F183" t="s">
        <v>285</v>
      </c>
      <c r="K183" t="s">
        <v>286</v>
      </c>
      <c r="P183" t="s">
        <v>287</v>
      </c>
    </row>
    <row r="184" spans="1:16" x14ac:dyDescent="0.45">
      <c r="F184" t="s">
        <v>288</v>
      </c>
      <c r="K184" t="s">
        <v>289</v>
      </c>
      <c r="P184" t="s">
        <v>290</v>
      </c>
    </row>
    <row r="185" spans="1:16" x14ac:dyDescent="0.45">
      <c r="F185" t="s">
        <v>183</v>
      </c>
      <c r="K185" t="s">
        <v>183</v>
      </c>
      <c r="P185" t="s">
        <v>183</v>
      </c>
    </row>
    <row r="186" spans="1:16" x14ac:dyDescent="0.45">
      <c r="F186" t="s">
        <v>185</v>
      </c>
      <c r="K186" t="s">
        <v>185</v>
      </c>
      <c r="P186" t="s">
        <v>189</v>
      </c>
    </row>
    <row r="187" spans="1:16" x14ac:dyDescent="0.45">
      <c r="F187" t="s">
        <v>291</v>
      </c>
      <c r="K187" t="s">
        <v>292</v>
      </c>
      <c r="P187" t="s">
        <v>293</v>
      </c>
    </row>
    <row r="188" spans="1:16" x14ac:dyDescent="0.45">
      <c r="F188">
        <v>31</v>
      </c>
      <c r="K188">
        <v>30</v>
      </c>
      <c r="P188">
        <v>64</v>
      </c>
    </row>
    <row r="191" spans="1:16" x14ac:dyDescent="0.45">
      <c r="A191" s="1" t="s">
        <v>316</v>
      </c>
    </row>
    <row r="192" spans="1:16" x14ac:dyDescent="0.45">
      <c r="A192" t="s">
        <v>295</v>
      </c>
    </row>
    <row r="193" spans="1:21" x14ac:dyDescent="0.45">
      <c r="A193" t="s">
        <v>38</v>
      </c>
      <c r="L193" t="s">
        <v>296</v>
      </c>
    </row>
    <row r="194" spans="1:21" x14ac:dyDescent="0.45">
      <c r="B194" t="s">
        <v>91</v>
      </c>
      <c r="E194" t="s">
        <v>297</v>
      </c>
      <c r="H194" t="s">
        <v>298</v>
      </c>
      <c r="M194" t="s">
        <v>91</v>
      </c>
      <c r="P194" t="s">
        <v>297</v>
      </c>
      <c r="S194" t="s">
        <v>298</v>
      </c>
    </row>
    <row r="195" spans="1:21" x14ac:dyDescent="0.45">
      <c r="E195" t="s">
        <v>299</v>
      </c>
      <c r="F195" t="s">
        <v>300</v>
      </c>
      <c r="G195" t="s">
        <v>301</v>
      </c>
      <c r="H195" t="s">
        <v>302</v>
      </c>
      <c r="I195" t="s">
        <v>303</v>
      </c>
      <c r="J195" t="s">
        <v>304</v>
      </c>
      <c r="P195" t="s">
        <v>299</v>
      </c>
      <c r="Q195" t="s">
        <v>300</v>
      </c>
      <c r="R195" t="s">
        <v>301</v>
      </c>
      <c r="S195" t="s">
        <v>302</v>
      </c>
      <c r="T195" t="s">
        <v>303</v>
      </c>
      <c r="U195" t="s">
        <v>304</v>
      </c>
    </row>
    <row r="196" spans="1:21" x14ac:dyDescent="0.45">
      <c r="B196" s="3" t="s">
        <v>107</v>
      </c>
      <c r="E196" s="3" t="s">
        <v>107</v>
      </c>
      <c r="F196" s="3" t="s">
        <v>107</v>
      </c>
      <c r="G196" s="3" t="s">
        <v>107</v>
      </c>
      <c r="H196" s="3" t="s">
        <v>110</v>
      </c>
      <c r="I196" s="3" t="s">
        <v>107</v>
      </c>
      <c r="J196" s="3" t="s">
        <v>110</v>
      </c>
      <c r="M196" s="3" t="s">
        <v>110</v>
      </c>
      <c r="P196" t="s">
        <v>107</v>
      </c>
      <c r="Q196" t="s">
        <v>107</v>
      </c>
      <c r="R196" t="s">
        <v>107</v>
      </c>
      <c r="S196" t="s">
        <v>110</v>
      </c>
      <c r="T196" t="s">
        <v>110</v>
      </c>
      <c r="U196" s="9" t="s">
        <v>110</v>
      </c>
    </row>
    <row r="197" spans="1:21" x14ac:dyDescent="0.45">
      <c r="B197" s="3" t="s">
        <v>110</v>
      </c>
      <c r="E197" s="3" t="s">
        <v>110</v>
      </c>
      <c r="F197" s="3" t="s">
        <v>110</v>
      </c>
      <c r="G197" s="3" t="s">
        <v>110</v>
      </c>
      <c r="H197" s="3" t="s">
        <v>107</v>
      </c>
      <c r="I197" s="3" t="s">
        <v>115</v>
      </c>
      <c r="J197" s="3" t="s">
        <v>107</v>
      </c>
      <c r="M197" s="3" t="s">
        <v>107</v>
      </c>
      <c r="P197" t="s">
        <v>110</v>
      </c>
      <c r="Q197" t="s">
        <v>110</v>
      </c>
      <c r="R197" t="s">
        <v>110</v>
      </c>
      <c r="S197" t="s">
        <v>107</v>
      </c>
      <c r="T197" t="s">
        <v>123</v>
      </c>
      <c r="U197" t="s">
        <v>107</v>
      </c>
    </row>
    <row r="198" spans="1:21" x14ac:dyDescent="0.45">
      <c r="B198" s="3" t="s">
        <v>115</v>
      </c>
      <c r="E198" s="3" t="s">
        <v>114</v>
      </c>
      <c r="F198" s="3" t="s">
        <v>114</v>
      </c>
      <c r="G198" s="3" t="s">
        <v>114</v>
      </c>
      <c r="H198" s="3" t="s">
        <v>115</v>
      </c>
      <c r="I198" s="3" t="s">
        <v>110</v>
      </c>
      <c r="J198" s="3" t="s">
        <v>115</v>
      </c>
      <c r="M198" s="3" t="s">
        <v>104</v>
      </c>
      <c r="P198" t="s">
        <v>104</v>
      </c>
      <c r="Q198" t="s">
        <v>104</v>
      </c>
      <c r="R198" t="s">
        <v>104</v>
      </c>
      <c r="S198" t="s">
        <v>108</v>
      </c>
      <c r="T198" t="s">
        <v>108</v>
      </c>
      <c r="U198" t="s">
        <v>108</v>
      </c>
    </row>
    <row r="199" spans="1:21" x14ac:dyDescent="0.45">
      <c r="B199" s="3" t="s">
        <v>114</v>
      </c>
      <c r="E199" s="3" t="s">
        <v>115</v>
      </c>
      <c r="F199" s="3" t="s">
        <v>112</v>
      </c>
      <c r="G199" s="3" t="s">
        <v>115</v>
      </c>
      <c r="H199" s="3" t="s">
        <v>119</v>
      </c>
      <c r="I199" s="3" t="s">
        <v>119</v>
      </c>
      <c r="J199" s="3" t="s">
        <v>119</v>
      </c>
      <c r="M199" s="3" t="s">
        <v>108</v>
      </c>
      <c r="P199" t="s">
        <v>108</v>
      </c>
      <c r="Q199" t="s">
        <v>108</v>
      </c>
      <c r="R199" t="s">
        <v>108</v>
      </c>
      <c r="S199" t="s">
        <v>104</v>
      </c>
      <c r="T199" t="s">
        <v>104</v>
      </c>
      <c r="U199" t="s">
        <v>104</v>
      </c>
    </row>
    <row r="200" spans="1:21" x14ac:dyDescent="0.45">
      <c r="B200" s="3" t="s">
        <v>112</v>
      </c>
      <c r="E200" s="3" t="s">
        <v>112</v>
      </c>
      <c r="F200" s="3" t="s">
        <v>118</v>
      </c>
      <c r="G200" s="3" t="s">
        <v>112</v>
      </c>
      <c r="H200" s="3" t="s">
        <v>123</v>
      </c>
      <c r="I200" s="3" t="s">
        <v>123</v>
      </c>
      <c r="J200" s="3" t="s">
        <v>114</v>
      </c>
      <c r="M200" s="3" t="s">
        <v>111</v>
      </c>
      <c r="P200" t="s">
        <v>111</v>
      </c>
      <c r="Q200" t="s">
        <v>111</v>
      </c>
      <c r="R200" t="s">
        <v>111</v>
      </c>
      <c r="S200" t="s">
        <v>111</v>
      </c>
      <c r="T200" t="s">
        <v>107</v>
      </c>
      <c r="U200" t="s">
        <v>111</v>
      </c>
    </row>
    <row r="201" spans="1:21" x14ac:dyDescent="0.45">
      <c r="M201" s="3" t="s">
        <v>105</v>
      </c>
      <c r="P201" t="s">
        <v>105</v>
      </c>
      <c r="Q201" t="s">
        <v>105</v>
      </c>
      <c r="R201" t="s">
        <v>105</v>
      </c>
      <c r="S201" t="s">
        <v>105</v>
      </c>
      <c r="T201" t="s">
        <v>119</v>
      </c>
      <c r="U201" t="s">
        <v>105</v>
      </c>
    </row>
    <row r="202" spans="1:21" x14ac:dyDescent="0.45">
      <c r="A202" t="s">
        <v>305</v>
      </c>
      <c r="L202" t="s">
        <v>305</v>
      </c>
    </row>
    <row r="203" spans="1:21" x14ac:dyDescent="0.45">
      <c r="A203" t="s">
        <v>306</v>
      </c>
      <c r="B203">
        <v>47.45</v>
      </c>
      <c r="E203">
        <v>34.299999999999997</v>
      </c>
      <c r="F203">
        <v>24.01</v>
      </c>
      <c r="G203">
        <v>11.16</v>
      </c>
      <c r="H203">
        <v>19.149999999999999</v>
      </c>
      <c r="I203">
        <v>5.33</v>
      </c>
      <c r="J203">
        <v>14.05</v>
      </c>
      <c r="L203" t="s">
        <v>306</v>
      </c>
      <c r="M203">
        <v>64.989999999999995</v>
      </c>
      <c r="P203">
        <v>61.56</v>
      </c>
      <c r="Q203">
        <v>28.24</v>
      </c>
      <c r="R203">
        <v>34.909999999999997</v>
      </c>
      <c r="S203">
        <v>23.12</v>
      </c>
      <c r="T203">
        <v>18.47</v>
      </c>
      <c r="U203">
        <v>14.27</v>
      </c>
    </row>
    <row r="204" spans="1:21" x14ac:dyDescent="0.45">
      <c r="A204" t="s">
        <v>307</v>
      </c>
      <c r="B204" t="s">
        <v>308</v>
      </c>
      <c r="E204" t="s">
        <v>308</v>
      </c>
      <c r="F204" t="s">
        <v>308</v>
      </c>
      <c r="G204" t="s">
        <v>308</v>
      </c>
      <c r="H204" t="s">
        <v>308</v>
      </c>
      <c r="I204">
        <v>1.0200000000000001E-2</v>
      </c>
      <c r="J204" t="s">
        <v>308</v>
      </c>
      <c r="L204" t="s">
        <v>307</v>
      </c>
      <c r="M204" t="s">
        <v>308</v>
      </c>
      <c r="P204" t="s">
        <v>308</v>
      </c>
      <c r="Q204" t="s">
        <v>308</v>
      </c>
      <c r="R204" t="s">
        <v>308</v>
      </c>
      <c r="S204" t="s">
        <v>308</v>
      </c>
      <c r="T204" t="s">
        <v>308</v>
      </c>
      <c r="U204" t="s">
        <v>308</v>
      </c>
    </row>
    <row r="205" spans="1:21" x14ac:dyDescent="0.45">
      <c r="A205" t="s">
        <v>309</v>
      </c>
      <c r="L205" t="s">
        <v>309</v>
      </c>
    </row>
    <row r="206" spans="1:21" x14ac:dyDescent="0.45">
      <c r="A206" t="s">
        <v>310</v>
      </c>
      <c r="B206" t="s">
        <v>308</v>
      </c>
      <c r="E206" t="s">
        <v>308</v>
      </c>
      <c r="F206" t="s">
        <v>308</v>
      </c>
      <c r="G206">
        <v>2.0000000000000001E-4</v>
      </c>
      <c r="H206">
        <v>1.4E-3</v>
      </c>
      <c r="I206">
        <v>0.2175</v>
      </c>
      <c r="J206">
        <v>5.1999999999999998E-3</v>
      </c>
      <c r="L206" t="s">
        <v>310</v>
      </c>
      <c r="M206" t="s">
        <v>308</v>
      </c>
      <c r="P206" t="s">
        <v>308</v>
      </c>
      <c r="Q206" t="s">
        <v>308</v>
      </c>
      <c r="R206" t="s">
        <v>308</v>
      </c>
      <c r="S206">
        <v>3.0999999999999999E-3</v>
      </c>
      <c r="T206">
        <v>3.32E-2</v>
      </c>
      <c r="U206">
        <v>7.4999999999999997E-3</v>
      </c>
    </row>
    <row r="207" spans="1:21" x14ac:dyDescent="0.45">
      <c r="A207" t="s">
        <v>311</v>
      </c>
      <c r="B207" t="s">
        <v>308</v>
      </c>
      <c r="E207" t="s">
        <v>308</v>
      </c>
      <c r="F207">
        <v>1.1999999999999999E-3</v>
      </c>
      <c r="G207">
        <v>1.5100000000000001E-2</v>
      </c>
      <c r="H207" t="s">
        <v>308</v>
      </c>
      <c r="I207">
        <v>1.03E-2</v>
      </c>
      <c r="J207">
        <v>1E-4</v>
      </c>
      <c r="L207" t="s">
        <v>311</v>
      </c>
      <c r="M207" t="s">
        <v>308</v>
      </c>
      <c r="P207" t="s">
        <v>308</v>
      </c>
      <c r="Q207">
        <v>5.9999999999999995E-4</v>
      </c>
      <c r="R207" t="s">
        <v>308</v>
      </c>
      <c r="S207" t="s">
        <v>308</v>
      </c>
      <c r="T207" t="s">
        <v>308</v>
      </c>
      <c r="U207" t="s">
        <v>308</v>
      </c>
    </row>
    <row r="208" spans="1:21" x14ac:dyDescent="0.45">
      <c r="A208" t="s">
        <v>312</v>
      </c>
      <c r="B208">
        <v>1.9699999999999999E-2</v>
      </c>
      <c r="E208">
        <v>2E-3</v>
      </c>
      <c r="F208">
        <v>1.67E-2</v>
      </c>
      <c r="G208">
        <v>1.069E-2</v>
      </c>
      <c r="H208">
        <v>0.95899999999999996</v>
      </c>
      <c r="I208">
        <v>0.99529999999999996</v>
      </c>
      <c r="J208">
        <v>0.86929999999999996</v>
      </c>
      <c r="L208" t="s">
        <v>312</v>
      </c>
      <c r="M208">
        <v>1.1999999999999999E-3</v>
      </c>
      <c r="P208" t="s">
        <v>308</v>
      </c>
      <c r="Q208">
        <v>4.5999999999999999E-3</v>
      </c>
      <c r="R208">
        <v>6.1999999999999998E-3</v>
      </c>
      <c r="S208">
        <v>0.54700000000000004</v>
      </c>
      <c r="T208">
        <v>0.71430000000000005</v>
      </c>
      <c r="U208">
        <v>0.75219999999999998</v>
      </c>
    </row>
    <row r="209" spans="1:21" x14ac:dyDescent="0.45">
      <c r="A209" t="s">
        <v>313</v>
      </c>
      <c r="B209">
        <v>5.0999999999999997E-2</v>
      </c>
      <c r="E209">
        <v>1.2E-2</v>
      </c>
      <c r="F209">
        <v>1.4E-2</v>
      </c>
      <c r="G209">
        <v>0.246</v>
      </c>
      <c r="H209">
        <v>0.47799999999999998</v>
      </c>
      <c r="I209">
        <v>0.77500000000000002</v>
      </c>
      <c r="J209">
        <v>0.436</v>
      </c>
      <c r="L209" t="s">
        <v>313</v>
      </c>
      <c r="M209">
        <v>0.79900000000000004</v>
      </c>
      <c r="P209">
        <v>0.1</v>
      </c>
      <c r="Q209">
        <v>0.41099999999999998</v>
      </c>
      <c r="R209">
        <v>0.55700000000000005</v>
      </c>
      <c r="S209">
        <v>6.4000000000000001E-2</v>
      </c>
      <c r="T209">
        <v>0.2167</v>
      </c>
      <c r="U209">
        <v>0.32300000000000001</v>
      </c>
    </row>
    <row r="210" spans="1:21" x14ac:dyDescent="0.45">
      <c r="E210" t="s">
        <v>314</v>
      </c>
    </row>
    <row r="211" spans="1:21" x14ac:dyDescent="0.45">
      <c r="E211" t="s">
        <v>315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Genome statistics</vt:lpstr>
      <vt:lpstr>fuNOGclass_proportion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Teeratask</dc:creator>
  <cp:lastModifiedBy>Teeratask</cp:lastModifiedBy>
  <dcterms:created xsi:type="dcterms:W3CDTF">2019-08-20T14:33:05Z</dcterms:created>
  <dcterms:modified xsi:type="dcterms:W3CDTF">2019-08-24T02:56:23Z</dcterms:modified>
</cp:coreProperties>
</file>